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\Documents\"/>
    </mc:Choice>
  </mc:AlternateContent>
  <xr:revisionPtr revIDLastSave="0" documentId="13_ncr:1_{2473099F-685D-4263-93E0-B4FD7D48D28C}" xr6:coauthVersionLast="45" xr6:coauthVersionMax="45" xr10:uidLastSave="{00000000-0000-0000-0000-000000000000}"/>
  <bookViews>
    <workbookView xWindow="-108" yWindow="-108" windowWidth="23256" windowHeight="12576" xr2:uid="{19227DEA-C587-4982-9ABF-9ABFFCB39D7F}"/>
  </bookViews>
  <sheets>
    <sheet name="Результаты" sheetId="1" r:id="rId1"/>
    <sheet name="18-39" sheetId="4" r:id="rId2"/>
    <sheet name="40-49" sheetId="5" r:id="rId3"/>
    <sheet name="50-59" sheetId="6" r:id="rId4"/>
    <sheet name="60+" sheetId="7" r:id="rId5"/>
    <sheet name="круги 4.25км" sheetId="2" r:id="rId6"/>
    <sheet name="круги 250м" sheetId="3" r:id="rId7"/>
  </sheets>
  <definedNames>
    <definedName name="_xlnm._FilterDatabase" localSheetId="0" hidden="1">Результаты!$B$3:$B$69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2" i="3" l="1"/>
  <c r="I2" i="3"/>
  <c r="I6" i="3"/>
  <c r="I3" i="3"/>
  <c r="I10" i="3"/>
  <c r="I11" i="3"/>
  <c r="I13" i="3"/>
  <c r="I7" i="3"/>
  <c r="I4" i="3"/>
  <c r="I5" i="3"/>
  <c r="I8" i="3"/>
  <c r="I18" i="3"/>
  <c r="I27" i="3"/>
  <c r="I26" i="3"/>
  <c r="I21" i="3"/>
  <c r="I28" i="3"/>
  <c r="I24" i="3"/>
  <c r="I22" i="3"/>
  <c r="I16" i="3"/>
  <c r="I19" i="3"/>
  <c r="I20" i="3"/>
  <c r="I23" i="3"/>
  <c r="I17" i="3"/>
  <c r="I25" i="3"/>
  <c r="I55" i="3"/>
  <c r="I31" i="3"/>
  <c r="I42" i="3"/>
  <c r="I47" i="3"/>
  <c r="I34" i="3"/>
  <c r="I48" i="3"/>
  <c r="I35" i="3"/>
  <c r="I53" i="3"/>
  <c r="I51" i="3"/>
  <c r="I40" i="3"/>
  <c r="I60" i="3"/>
  <c r="I33" i="3"/>
  <c r="I44" i="3"/>
  <c r="I41" i="3"/>
  <c r="I37" i="3"/>
  <c r="I57" i="3"/>
  <c r="I36" i="3"/>
  <c r="I45" i="3"/>
  <c r="I38" i="3"/>
  <c r="I59" i="3"/>
  <c r="I58" i="3"/>
  <c r="I52" i="3"/>
  <c r="I43" i="3"/>
  <c r="I46" i="3"/>
  <c r="I32" i="3"/>
  <c r="I39" i="3"/>
  <c r="I56" i="3"/>
  <c r="I49" i="3"/>
  <c r="I50" i="3"/>
  <c r="I54" i="3"/>
  <c r="I9" i="3"/>
  <c r="H12" i="3"/>
  <c r="H2" i="3"/>
  <c r="H6" i="3"/>
  <c r="H3" i="3"/>
  <c r="H10" i="3"/>
  <c r="H11" i="3"/>
  <c r="H13" i="3"/>
  <c r="H7" i="3"/>
  <c r="H4" i="3"/>
  <c r="H5" i="3"/>
  <c r="H8" i="3"/>
  <c r="H18" i="3"/>
  <c r="H27" i="3"/>
  <c r="H26" i="3"/>
  <c r="H21" i="3"/>
  <c r="H28" i="3"/>
  <c r="H24" i="3"/>
  <c r="H22" i="3"/>
  <c r="H16" i="3"/>
  <c r="H19" i="3"/>
  <c r="H20" i="3"/>
  <c r="H23" i="3"/>
  <c r="H17" i="3"/>
  <c r="H25" i="3"/>
  <c r="H55" i="3"/>
  <c r="H31" i="3"/>
  <c r="H42" i="3"/>
  <c r="H47" i="3"/>
  <c r="H34" i="3"/>
  <c r="H48" i="3"/>
  <c r="H35" i="3"/>
  <c r="H53" i="3"/>
  <c r="H51" i="3"/>
  <c r="H40" i="3"/>
  <c r="H60" i="3"/>
  <c r="H33" i="3"/>
  <c r="H44" i="3"/>
  <c r="H41" i="3"/>
  <c r="H37" i="3"/>
  <c r="H57" i="3"/>
  <c r="H36" i="3"/>
  <c r="H45" i="3"/>
  <c r="H38" i="3"/>
  <c r="H59" i="3"/>
  <c r="H58" i="3"/>
  <c r="H52" i="3"/>
  <c r="H43" i="3"/>
  <c r="H46" i="3"/>
  <c r="H32" i="3"/>
  <c r="H39" i="3"/>
  <c r="H56" i="3"/>
  <c r="H49" i="3"/>
  <c r="H50" i="3"/>
  <c r="H54" i="3"/>
  <c r="H9" i="3"/>
</calcChain>
</file>

<file path=xl/sharedStrings.xml><?xml version="1.0" encoding="utf-8"?>
<sst xmlns="http://schemas.openxmlformats.org/spreadsheetml/2006/main" count="1037" uniqueCount="261">
  <si>
    <t>12 часов</t>
  </si>
  <si>
    <t>6 часов</t>
  </si>
  <si>
    <t>место</t>
  </si>
  <si>
    <t>группа</t>
  </si>
  <si>
    <t>фио</t>
  </si>
  <si>
    <t>дистанция</t>
  </si>
  <si>
    <t>Время</t>
  </si>
  <si>
    <t>время</t>
  </si>
  <si>
    <t>М40-49</t>
  </si>
  <si>
    <t>Алексей Шмелёв</t>
  </si>
  <si>
    <t>Ж18-39</t>
  </si>
  <si>
    <t>Анна Хмылова</t>
  </si>
  <si>
    <t>М18-39</t>
  </si>
  <si>
    <t>Алексей Алагизов</t>
  </si>
  <si>
    <t>Алексей Волков</t>
  </si>
  <si>
    <t>Илья Дьячков</t>
  </si>
  <si>
    <t>Александр Ямбиковв</t>
  </si>
  <si>
    <t>Алексей Алтынов</t>
  </si>
  <si>
    <t>Екатерина Сайгина</t>
  </si>
  <si>
    <t>Сергей Баданов</t>
  </si>
  <si>
    <t>Евгений Кудряшов</t>
  </si>
  <si>
    <t>Никита Пахомов</t>
  </si>
  <si>
    <t>Ж40-49</t>
  </si>
  <si>
    <t>Елизавета Титова</t>
  </si>
  <si>
    <t>Екатерина Кудряшова</t>
  </si>
  <si>
    <t>Максим Шариков</t>
  </si>
  <si>
    <t>Павел Ананин</t>
  </si>
  <si>
    <t>Светлана Князева</t>
  </si>
  <si>
    <t>Андрей Коршунов</t>
  </si>
  <si>
    <t>Илья Сайгин</t>
  </si>
  <si>
    <t>Илья Горшков</t>
  </si>
  <si>
    <t>Ирина Карпова</t>
  </si>
  <si>
    <t>Сергей Новиков</t>
  </si>
  <si>
    <t>М60+</t>
  </si>
  <si>
    <t>Рамиль Нигматуллин</t>
  </si>
  <si>
    <t>Александр Деревянко</t>
  </si>
  <si>
    <t>М50-59</t>
  </si>
  <si>
    <t>Алексей Карпычев</t>
  </si>
  <si>
    <t>Яков Асланов</t>
  </si>
  <si>
    <t>Александр Самсонов</t>
  </si>
  <si>
    <t>Антон Власов</t>
  </si>
  <si>
    <t>Алексей Собин</t>
  </si>
  <si>
    <t>Павел Воронов</t>
  </si>
  <si>
    <t>Татьяна Вильдеватова</t>
  </si>
  <si>
    <t>Анна Собина</t>
  </si>
  <si>
    <t>Виктор Архипов</t>
  </si>
  <si>
    <t>Инзир Исмагилов</t>
  </si>
  <si>
    <t>Андрей Хачатуров</t>
  </si>
  <si>
    <t>Михаил Чугунов</t>
  </si>
  <si>
    <t>Екатерина Кочкина</t>
  </si>
  <si>
    <t>Сергей Зыков</t>
  </si>
  <si>
    <t>Виктор Смолин</t>
  </si>
  <si>
    <t>Александр Елаков</t>
  </si>
  <si>
    <t>Наталья Помазова</t>
  </si>
  <si>
    <t>Максим Карпов</t>
  </si>
  <si>
    <t>Наталья Рыжова</t>
  </si>
  <si>
    <t>Александр Аксюта</t>
  </si>
  <si>
    <t>Елена Сахарова</t>
  </si>
  <si>
    <t>Владислав Смирнов</t>
  </si>
  <si>
    <t>Сергей Никитин</t>
  </si>
  <si>
    <t>Екатерина Караваева</t>
  </si>
  <si>
    <t>Екатерина Ильина</t>
  </si>
  <si>
    <t>Анна Привалова</t>
  </si>
  <si>
    <t>Ольга Елькина</t>
  </si>
  <si>
    <t>Вадим Елькин</t>
  </si>
  <si>
    <t>Ольга Морозова</t>
  </si>
  <si>
    <t>Татьяна Овчинникова</t>
  </si>
  <si>
    <t>Игорь Крупенин</t>
  </si>
  <si>
    <t>Дмитрий Писцов</t>
  </si>
  <si>
    <t>Владимир Гущин</t>
  </si>
  <si>
    <t>Алена Гущина</t>
  </si>
  <si>
    <t>Ж50-59</t>
  </si>
  <si>
    <t>Елена Акишина</t>
  </si>
  <si>
    <t>Татьяна Карась</t>
  </si>
  <si>
    <t>4.25 КМ NET TIME</t>
  </si>
  <si>
    <t>8.5 КМ NET TIME</t>
  </si>
  <si>
    <t>12.75 КМ NET TIME</t>
  </si>
  <si>
    <t>17 КМ NET TIME</t>
  </si>
  <si>
    <t>21.25 КМ NET TIME</t>
  </si>
  <si>
    <t>25.5 КМ NET TIME</t>
  </si>
  <si>
    <t>29.75 КМ NET TIME</t>
  </si>
  <si>
    <t>34 КМ NET TIME</t>
  </si>
  <si>
    <t>38.25 КМ NET TIME</t>
  </si>
  <si>
    <t>42.5 KM NET TIME</t>
  </si>
  <si>
    <t>46.75 NET TIME</t>
  </si>
  <si>
    <t>51 КМ NET TIME</t>
  </si>
  <si>
    <t>55.25 КМ NET TIME</t>
  </si>
  <si>
    <t>59.5 КМ NET TIME</t>
  </si>
  <si>
    <t>63.75 КМ NET TIME</t>
  </si>
  <si>
    <t>68 КМ NET TIME</t>
  </si>
  <si>
    <t>72.25 КМ NET TIME</t>
  </si>
  <si>
    <t>76.5 КМ NET TIME</t>
  </si>
  <si>
    <t>80.75 КМ NET TIME</t>
  </si>
  <si>
    <t>85 KM NET TIME</t>
  </si>
  <si>
    <t>89.25 KM NET TIME</t>
  </si>
  <si>
    <t>93.5 КМ NET TIME</t>
  </si>
  <si>
    <t>97.75 КМ NET TIME</t>
  </si>
  <si>
    <t>102 КМ NET TIME</t>
  </si>
  <si>
    <t>106.25 КМ NET TIME</t>
  </si>
  <si>
    <t>110.5 КМ NET TIME</t>
  </si>
  <si>
    <t>114.75 NET TIME</t>
  </si>
  <si>
    <t>119 NET TIME</t>
  </si>
  <si>
    <t>123.25 NET TIME</t>
  </si>
  <si>
    <t>12 ч</t>
  </si>
  <si>
    <t>Яков</t>
  </si>
  <si>
    <t>Асланов</t>
  </si>
  <si>
    <t>M</t>
  </si>
  <si>
    <t>Ростов-на-Дону</t>
  </si>
  <si>
    <t>Илья</t>
  </si>
  <si>
    <t>Горшков</t>
  </si>
  <si>
    <t>Дубна</t>
  </si>
  <si>
    <t>Евгений</t>
  </si>
  <si>
    <t>Кудряшов</t>
  </si>
  <si>
    <t>Москва</t>
  </si>
  <si>
    <t>Алексей</t>
  </si>
  <si>
    <t>Алтынов</t>
  </si>
  <si>
    <t>Волков</t>
  </si>
  <si>
    <t>Запрудня</t>
  </si>
  <si>
    <t>Собин</t>
  </si>
  <si>
    <t>Шмелёв</t>
  </si>
  <si>
    <t>Светлана</t>
  </si>
  <si>
    <t>Князева</t>
  </si>
  <si>
    <t>F</t>
  </si>
  <si>
    <t>Екатерина</t>
  </si>
  <si>
    <t>Кудряшова</t>
  </si>
  <si>
    <t>Анна</t>
  </si>
  <si>
    <t>Собина</t>
  </si>
  <si>
    <t>Рамиль</t>
  </si>
  <si>
    <t>Нигматуллин</t>
  </si>
  <si>
    <t>Московский</t>
  </si>
  <si>
    <t>Андрей</t>
  </si>
  <si>
    <t>Хачатуров</t>
  </si>
  <si>
    <t>6 ч</t>
  </si>
  <si>
    <t>Виктор</t>
  </si>
  <si>
    <t>Архипов</t>
  </si>
  <si>
    <t>Павел</t>
  </si>
  <si>
    <t>Воронов</t>
  </si>
  <si>
    <t>Александр</t>
  </si>
  <si>
    <t>Деревянко</t>
  </si>
  <si>
    <t>Мытищи</t>
  </si>
  <si>
    <t>Максим</t>
  </si>
  <si>
    <t>Карпов</t>
  </si>
  <si>
    <t>Никита</t>
  </si>
  <si>
    <t>Пахомов</t>
  </si>
  <si>
    <t>Дмитров</t>
  </si>
  <si>
    <t>Самсонов</t>
  </si>
  <si>
    <t>Ирина</t>
  </si>
  <si>
    <t>Карпова</t>
  </si>
  <si>
    <t>Сайгина</t>
  </si>
  <si>
    <t>Хмылова</t>
  </si>
  <si>
    <t>Дьячков</t>
  </si>
  <si>
    <t>Коршунов</t>
  </si>
  <si>
    <t>Михаил</t>
  </si>
  <si>
    <t>Чугунов</t>
  </si>
  <si>
    <t>Часцы</t>
  </si>
  <si>
    <t>Шариков</t>
  </si>
  <si>
    <t>г. Дубна</t>
  </si>
  <si>
    <t>Елаков</t>
  </si>
  <si>
    <t>Аксюта</t>
  </si>
  <si>
    <t>Сергей</t>
  </si>
  <si>
    <t>Зыков</t>
  </si>
  <si>
    <t>3 ч</t>
  </si>
  <si>
    <t>Алагизов</t>
  </si>
  <si>
    <t>Антон</t>
  </si>
  <si>
    <t>Власов</t>
  </si>
  <si>
    <t>Инзир</t>
  </si>
  <si>
    <t>Исмагилов</t>
  </si>
  <si>
    <t>Сергиев Посад</t>
  </si>
  <si>
    <t>Сайгин</t>
  </si>
  <si>
    <t>Люберцы</t>
  </si>
  <si>
    <t>Владислав</t>
  </si>
  <si>
    <t>Смирнов</t>
  </si>
  <si>
    <t>Смолин</t>
  </si>
  <si>
    <t>Кочкина</t>
  </si>
  <si>
    <t>Ольга</t>
  </si>
  <si>
    <t>Морозова</t>
  </si>
  <si>
    <t>Краснозаводск</t>
  </si>
  <si>
    <t>Наталья</t>
  </si>
  <si>
    <t>Помазова</t>
  </si>
  <si>
    <t>Кимры</t>
  </si>
  <si>
    <t>Привалова</t>
  </si>
  <si>
    <t>Ананин</t>
  </si>
  <si>
    <t>Баданов</t>
  </si>
  <si>
    <t>Вадим</t>
  </si>
  <si>
    <t>Елькин</t>
  </si>
  <si>
    <t>Новиков</t>
  </si>
  <si>
    <t>Дмитрий</t>
  </si>
  <si>
    <t>Писцов</t>
  </si>
  <si>
    <t>Сергиев Посад-6</t>
  </si>
  <si>
    <t>Ямбиковв</t>
  </si>
  <si>
    <t>Татьяна</t>
  </si>
  <si>
    <t>Вильдеватова</t>
  </si>
  <si>
    <t>Елькина</t>
  </si>
  <si>
    <t>Ильина</t>
  </si>
  <si>
    <t>Караваева</t>
  </si>
  <si>
    <t>Карась</t>
  </si>
  <si>
    <t>Овчинникова</t>
  </si>
  <si>
    <t>Рыжова</t>
  </si>
  <si>
    <t>Сергиев посад</t>
  </si>
  <si>
    <t>Елена</t>
  </si>
  <si>
    <t>Сахарова</t>
  </si>
  <si>
    <t>Дубна, московская обл</t>
  </si>
  <si>
    <t>Елизавета</t>
  </si>
  <si>
    <t>Титова</t>
  </si>
  <si>
    <t>Карпычев</t>
  </si>
  <si>
    <t>дубна</t>
  </si>
  <si>
    <t>Акишина</t>
  </si>
  <si>
    <t>Игорь</t>
  </si>
  <si>
    <t>Крупенин</t>
  </si>
  <si>
    <t>г Дубна</t>
  </si>
  <si>
    <t>Владимир</t>
  </si>
  <si>
    <t>Гущин</t>
  </si>
  <si>
    <t>Алена</t>
  </si>
  <si>
    <t>Гущина</t>
  </si>
  <si>
    <t>Никитин</t>
  </si>
  <si>
    <t>С. Посад</t>
  </si>
  <si>
    <t>Зачет</t>
  </si>
  <si>
    <t>Номер</t>
  </si>
  <si>
    <t>Группа</t>
  </si>
  <si>
    <t>Имя</t>
  </si>
  <si>
    <t>Фамилия</t>
  </si>
  <si>
    <t>Пол</t>
  </si>
  <si>
    <t>Возраст</t>
  </si>
  <si>
    <t>Город</t>
  </si>
  <si>
    <t>250 NET TIME</t>
  </si>
  <si>
    <t>500 NET TIME</t>
  </si>
  <si>
    <t>750 NET TIME</t>
  </si>
  <si>
    <t>1 NET TIME</t>
  </si>
  <si>
    <t>1.25 NET TIME</t>
  </si>
  <si>
    <t>1.5 NET TIME</t>
  </si>
  <si>
    <t>1.75 NET TIME</t>
  </si>
  <si>
    <t>2 NET TIME</t>
  </si>
  <si>
    <t>2.25 NET TIME</t>
  </si>
  <si>
    <t>2.5 NET TIME</t>
  </si>
  <si>
    <t>2.75 NET TIME</t>
  </si>
  <si>
    <t>3 NET TIME</t>
  </si>
  <si>
    <t>3.25 NET TIME</t>
  </si>
  <si>
    <t>3.5 NET TIME</t>
  </si>
  <si>
    <t>3.75 NET TIME</t>
  </si>
  <si>
    <t>4 NET TIME</t>
  </si>
  <si>
    <t>4.25 NET TIME</t>
  </si>
  <si>
    <t>4.5 NET TIME</t>
  </si>
  <si>
    <t>4.75 NET TIME</t>
  </si>
  <si>
    <t>5 NET TIME</t>
  </si>
  <si>
    <t>5.25 NET TIME</t>
  </si>
  <si>
    <t>5.5 NET TIME</t>
  </si>
  <si>
    <t>5.75 NET TIME</t>
  </si>
  <si>
    <t>6 NET TIME</t>
  </si>
  <si>
    <t>6.25 NET TIME</t>
  </si>
  <si>
    <t>6.5 NET TIME</t>
  </si>
  <si>
    <t>6.75 NET TIME</t>
  </si>
  <si>
    <t>7 NET TIME</t>
  </si>
  <si>
    <t>7.25 NET TIME</t>
  </si>
  <si>
    <t>7.5 NET TIME</t>
  </si>
  <si>
    <t>Фамиоия</t>
  </si>
  <si>
    <t>12ч</t>
  </si>
  <si>
    <t>6ч</t>
  </si>
  <si>
    <t>3ч</t>
  </si>
  <si>
    <t>Дистанция, км</t>
  </si>
  <si>
    <t>3 часа</t>
  </si>
  <si>
    <t>Результаты ультра марафона "Волжский берег"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</si>
</sst>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2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21" fontId="0" fillId="0" borderId="0" xfId="0" applyNumberFormat="1"/>
    <xf numFmtId="2" fontId="0" fillId="0" borderId="0" xfId="0" applyNumberFormat="1"/>
    <xf numFmtId="0" fontId="0" fillId="0" borderId="1" xfId="0" applyBorder="1"/>
    <xf numFmtId="2" fontId="0" fillId="0" borderId="1" xfId="0" applyNumberFormat="1" applyBorder="1"/>
    <xf numFmtId="21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255C8E-847A-468A-AAD5-99B21BEDB080}">
  <dimension ref="A1:E69"/>
  <sheetViews>
    <sheetView tabSelected="1" topLeftCell="A13" zoomScale="115" zoomScaleNormal="115" workbookViewId="0">
      <selection activeCell="D25" sqref="D25"/>
    </sheetView>
  </sheetViews>
  <sheetFormatPr defaultRowHeight="14.4" x14ac:dyDescent="0.3"/>
  <cols>
    <col min="1" max="1" width="8.88671875" style="1"/>
    <col min="2" max="2" width="7.33203125" style="1" bestFit="1" customWidth="1"/>
    <col min="3" max="3" width="25.33203125" style="1" customWidth="1"/>
    <col min="4" max="4" width="11.6640625" style="1" customWidth="1"/>
    <col min="5" max="8" width="8.88671875" style="1"/>
    <col min="9" max="9" width="20.21875" style="1" bestFit="1" customWidth="1"/>
    <col min="10" max="10" width="10.21875" style="1" bestFit="1" customWidth="1"/>
    <col min="11" max="14" width="8.88671875" style="1"/>
    <col min="15" max="15" width="20.5546875" style="1" bestFit="1" customWidth="1"/>
    <col min="16" max="16384" width="8.88671875" style="1"/>
  </cols>
  <sheetData>
    <row r="1" spans="1:5" ht="28.8" customHeight="1" x14ac:dyDescent="0.3">
      <c r="A1" s="12" t="s">
        <v>260</v>
      </c>
      <c r="B1" s="12"/>
      <c r="C1" s="12"/>
      <c r="D1" s="12"/>
      <c r="E1" s="12"/>
    </row>
    <row r="3" spans="1:5" x14ac:dyDescent="0.3">
      <c r="A3" s="11" t="s">
        <v>0</v>
      </c>
      <c r="B3" s="11"/>
      <c r="C3" s="11"/>
      <c r="D3" s="11"/>
      <c r="E3" s="11"/>
    </row>
    <row r="4" spans="1:5" x14ac:dyDescent="0.3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</row>
    <row r="5" spans="1:5" x14ac:dyDescent="0.3">
      <c r="A5" s="2">
        <v>1</v>
      </c>
      <c r="B5" s="2" t="s">
        <v>8</v>
      </c>
      <c r="C5" s="2" t="s">
        <v>9</v>
      </c>
      <c r="D5" s="2">
        <v>117</v>
      </c>
      <c r="E5" s="3">
        <v>0.49983796296296301</v>
      </c>
    </row>
    <row r="6" spans="1:5" x14ac:dyDescent="0.3">
      <c r="A6" s="2">
        <v>2</v>
      </c>
      <c r="B6" s="2" t="s">
        <v>8</v>
      </c>
      <c r="C6" s="2" t="s">
        <v>14</v>
      </c>
      <c r="D6" s="2">
        <v>115.5</v>
      </c>
      <c r="E6" s="3">
        <v>0.49986111111111109</v>
      </c>
    </row>
    <row r="7" spans="1:5" x14ac:dyDescent="0.3">
      <c r="A7" s="2">
        <v>3</v>
      </c>
      <c r="B7" s="2" t="s">
        <v>8</v>
      </c>
      <c r="C7" s="2" t="s">
        <v>17</v>
      </c>
      <c r="D7" s="2">
        <v>114.25</v>
      </c>
      <c r="E7" s="3">
        <v>0.49957175925925928</v>
      </c>
    </row>
    <row r="8" spans="1:5" x14ac:dyDescent="0.3">
      <c r="A8" s="2">
        <v>4</v>
      </c>
      <c r="B8" s="2" t="s">
        <v>12</v>
      </c>
      <c r="C8" s="2" t="s">
        <v>20</v>
      </c>
      <c r="D8" s="2">
        <v>107</v>
      </c>
      <c r="E8" s="3">
        <v>0.49965277777777772</v>
      </c>
    </row>
    <row r="9" spans="1:5" x14ac:dyDescent="0.3">
      <c r="A9" s="2">
        <v>5</v>
      </c>
      <c r="B9" s="2" t="s">
        <v>22</v>
      </c>
      <c r="C9" s="2" t="s">
        <v>24</v>
      </c>
      <c r="D9" s="2">
        <v>101.25</v>
      </c>
      <c r="E9" s="3">
        <v>0.49965277777777778</v>
      </c>
    </row>
    <row r="10" spans="1:5" x14ac:dyDescent="0.3">
      <c r="A10" s="2">
        <v>6</v>
      </c>
      <c r="B10" s="2" t="s">
        <v>22</v>
      </c>
      <c r="C10" s="2" t="s">
        <v>27</v>
      </c>
      <c r="D10" s="2">
        <v>98.5</v>
      </c>
      <c r="E10" s="3">
        <v>0.49950231481481483</v>
      </c>
    </row>
    <row r="11" spans="1:5" x14ac:dyDescent="0.3">
      <c r="A11" s="2">
        <v>7</v>
      </c>
      <c r="B11" s="2" t="s">
        <v>12</v>
      </c>
      <c r="C11" s="2" t="s">
        <v>30</v>
      </c>
      <c r="D11" s="2">
        <v>94.5</v>
      </c>
      <c r="E11" s="3">
        <v>0.49940972222222219</v>
      </c>
    </row>
    <row r="12" spans="1:5" x14ac:dyDescent="0.3">
      <c r="A12" s="2">
        <v>8</v>
      </c>
      <c r="B12" s="2" t="s">
        <v>33</v>
      </c>
      <c r="C12" s="2" t="s">
        <v>34</v>
      </c>
      <c r="D12" s="2">
        <v>93.25</v>
      </c>
      <c r="E12" s="3">
        <v>0.4997800925925926</v>
      </c>
    </row>
    <row r="13" spans="1:5" x14ac:dyDescent="0.3">
      <c r="A13" s="2">
        <v>9</v>
      </c>
      <c r="B13" s="2" t="s">
        <v>12</v>
      </c>
      <c r="C13" s="2" t="s">
        <v>38</v>
      </c>
      <c r="D13" s="2">
        <v>88</v>
      </c>
      <c r="E13" s="3">
        <v>0.49989583333333332</v>
      </c>
    </row>
    <row r="14" spans="1:5" x14ac:dyDescent="0.3">
      <c r="A14" s="2">
        <v>10</v>
      </c>
      <c r="B14" s="2" t="s">
        <v>8</v>
      </c>
      <c r="C14" s="2" t="s">
        <v>41</v>
      </c>
      <c r="D14" s="2">
        <v>88</v>
      </c>
      <c r="E14" s="3">
        <v>0.49990740740740736</v>
      </c>
    </row>
    <row r="15" spans="1:5" x14ac:dyDescent="0.3">
      <c r="A15" s="2">
        <v>11</v>
      </c>
      <c r="B15" s="2" t="s">
        <v>22</v>
      </c>
      <c r="C15" s="2" t="s">
        <v>44</v>
      </c>
      <c r="D15" s="2">
        <v>80.5</v>
      </c>
      <c r="E15" s="3">
        <v>0.49362268518518521</v>
      </c>
    </row>
    <row r="16" spans="1:5" x14ac:dyDescent="0.3">
      <c r="A16" s="2">
        <v>12</v>
      </c>
      <c r="B16" s="2" t="s">
        <v>33</v>
      </c>
      <c r="C16" s="2" t="s">
        <v>47</v>
      </c>
      <c r="D16" s="2">
        <v>79.75</v>
      </c>
      <c r="E16" s="3">
        <v>0.49991898148148145</v>
      </c>
    </row>
    <row r="18" spans="1:5" x14ac:dyDescent="0.3">
      <c r="A18" s="11" t="s">
        <v>1</v>
      </c>
      <c r="B18" s="11"/>
      <c r="C18" s="11"/>
      <c r="D18" s="11"/>
      <c r="E18" s="11"/>
    </row>
    <row r="19" spans="1:5" x14ac:dyDescent="0.3">
      <c r="A19" s="2" t="s">
        <v>2</v>
      </c>
      <c r="B19" s="2" t="s">
        <v>3</v>
      </c>
      <c r="C19" s="2" t="s">
        <v>4</v>
      </c>
      <c r="D19" s="2" t="s">
        <v>5</v>
      </c>
      <c r="E19" s="2" t="s">
        <v>7</v>
      </c>
    </row>
    <row r="20" spans="1:5" x14ac:dyDescent="0.3">
      <c r="A20" s="2">
        <v>1</v>
      </c>
      <c r="B20" s="2" t="s">
        <v>10</v>
      </c>
      <c r="C20" s="2" t="s">
        <v>11</v>
      </c>
      <c r="D20" s="2">
        <v>65.5</v>
      </c>
      <c r="E20" s="3">
        <v>0.24987268518518518</v>
      </c>
    </row>
    <row r="21" spans="1:5" x14ac:dyDescent="0.3">
      <c r="A21" s="2">
        <v>2</v>
      </c>
      <c r="B21" s="2" t="s">
        <v>8</v>
      </c>
      <c r="C21" s="2" t="s">
        <v>15</v>
      </c>
      <c r="D21" s="2">
        <v>63.25</v>
      </c>
      <c r="E21" s="3">
        <v>0.24972222222222221</v>
      </c>
    </row>
    <row r="22" spans="1:5" x14ac:dyDescent="0.3">
      <c r="A22" s="2">
        <v>3</v>
      </c>
      <c r="B22" s="2" t="s">
        <v>10</v>
      </c>
      <c r="C22" s="2" t="s">
        <v>18</v>
      </c>
      <c r="D22" s="2">
        <v>62.5</v>
      </c>
      <c r="E22" s="3">
        <v>0.24995370370370368</v>
      </c>
    </row>
    <row r="23" spans="1:5" x14ac:dyDescent="0.3">
      <c r="A23" s="2">
        <v>3</v>
      </c>
      <c r="B23" s="2" t="s">
        <v>12</v>
      </c>
      <c r="C23" s="2" t="s">
        <v>21</v>
      </c>
      <c r="D23" s="2">
        <v>62.5</v>
      </c>
      <c r="E23" s="3">
        <v>0.24995370370370371</v>
      </c>
    </row>
    <row r="24" spans="1:5" x14ac:dyDescent="0.3">
      <c r="A24" s="2">
        <v>5</v>
      </c>
      <c r="B24" s="2" t="s">
        <v>8</v>
      </c>
      <c r="C24" s="2" t="s">
        <v>25</v>
      </c>
      <c r="D24" s="2">
        <v>61</v>
      </c>
      <c r="E24" s="3">
        <v>0.24957175925925928</v>
      </c>
    </row>
    <row r="25" spans="1:5" x14ac:dyDescent="0.3">
      <c r="A25" s="2">
        <v>6</v>
      </c>
      <c r="B25" s="2" t="s">
        <v>8</v>
      </c>
      <c r="C25" s="2" t="s">
        <v>28</v>
      </c>
      <c r="D25" s="2">
        <v>59</v>
      </c>
      <c r="E25" s="3">
        <v>0.24995370370370371</v>
      </c>
    </row>
    <row r="26" spans="1:5" x14ac:dyDescent="0.3">
      <c r="A26" s="2">
        <v>7</v>
      </c>
      <c r="B26" s="2" t="s">
        <v>10</v>
      </c>
      <c r="C26" s="2" t="s">
        <v>31</v>
      </c>
      <c r="D26" s="2">
        <v>52.75</v>
      </c>
      <c r="E26" s="3">
        <v>0.24908564814814815</v>
      </c>
    </row>
    <row r="27" spans="1:5" x14ac:dyDescent="0.3">
      <c r="A27" s="2">
        <v>8</v>
      </c>
      <c r="B27" s="2" t="s">
        <v>12</v>
      </c>
      <c r="C27" s="2" t="s">
        <v>35</v>
      </c>
      <c r="D27" s="2">
        <v>52.5</v>
      </c>
      <c r="E27" s="3">
        <v>0.24998842592592593</v>
      </c>
    </row>
    <row r="28" spans="1:5" x14ac:dyDescent="0.3">
      <c r="A28" s="2">
        <v>9</v>
      </c>
      <c r="B28" s="2" t="s">
        <v>12</v>
      </c>
      <c r="C28" s="2" t="s">
        <v>39</v>
      </c>
      <c r="D28" s="2">
        <v>52.25</v>
      </c>
      <c r="E28" s="3">
        <v>0.24945601851851854</v>
      </c>
    </row>
    <row r="29" spans="1:5" x14ac:dyDescent="0.3">
      <c r="A29" s="2">
        <v>9</v>
      </c>
      <c r="B29" s="2" t="s">
        <v>12</v>
      </c>
      <c r="C29" s="2" t="s">
        <v>42</v>
      </c>
      <c r="D29" s="2">
        <v>52.25</v>
      </c>
      <c r="E29" s="3">
        <v>0.24945601851851854</v>
      </c>
    </row>
    <row r="30" spans="1:5" x14ac:dyDescent="0.3">
      <c r="A30" s="2">
        <v>11</v>
      </c>
      <c r="B30" s="2" t="s">
        <v>12</v>
      </c>
      <c r="C30" s="2" t="s">
        <v>45</v>
      </c>
      <c r="D30" s="2">
        <v>50.75</v>
      </c>
      <c r="E30" s="3">
        <v>0.24954861111111112</v>
      </c>
    </row>
    <row r="31" spans="1:5" x14ac:dyDescent="0.3">
      <c r="A31" s="2">
        <v>12</v>
      </c>
      <c r="B31" s="2" t="s">
        <v>8</v>
      </c>
      <c r="C31" s="2" t="s">
        <v>48</v>
      </c>
      <c r="D31" s="2">
        <v>49.5</v>
      </c>
      <c r="E31" s="3">
        <v>0.2497337962962963</v>
      </c>
    </row>
    <row r="32" spans="1:5" x14ac:dyDescent="0.3">
      <c r="A32" s="2">
        <v>13</v>
      </c>
      <c r="B32" s="2" t="s">
        <v>33</v>
      </c>
      <c r="C32" s="2" t="s">
        <v>50</v>
      </c>
      <c r="D32" s="2">
        <v>49.25</v>
      </c>
      <c r="E32" s="3">
        <v>0.24864583333333334</v>
      </c>
    </row>
    <row r="33" spans="1:5" x14ac:dyDescent="0.3">
      <c r="A33" s="2">
        <v>14</v>
      </c>
      <c r="B33" s="2" t="s">
        <v>36</v>
      </c>
      <c r="C33" s="2" t="s">
        <v>52</v>
      </c>
      <c r="D33" s="2">
        <v>48.5</v>
      </c>
      <c r="E33" s="3">
        <v>0.24936342592592592</v>
      </c>
    </row>
    <row r="34" spans="1:5" x14ac:dyDescent="0.3">
      <c r="A34" s="2">
        <v>15</v>
      </c>
      <c r="B34" s="2" t="s">
        <v>12</v>
      </c>
      <c r="C34" s="2" t="s">
        <v>54</v>
      </c>
      <c r="D34" s="2">
        <v>42.5</v>
      </c>
      <c r="E34" s="3">
        <v>0.17863425925925924</v>
      </c>
    </row>
    <row r="35" spans="1:5" x14ac:dyDescent="0.3">
      <c r="A35" s="2">
        <v>16</v>
      </c>
      <c r="B35" s="2" t="s">
        <v>33</v>
      </c>
      <c r="C35" s="2" t="s">
        <v>56</v>
      </c>
      <c r="D35" s="2">
        <v>42.5</v>
      </c>
      <c r="E35" s="3">
        <v>0.19859953703703703</v>
      </c>
    </row>
    <row r="37" spans="1:5" x14ac:dyDescent="0.3">
      <c r="A37" s="11" t="s">
        <v>259</v>
      </c>
      <c r="B37" s="11"/>
      <c r="C37" s="11"/>
      <c r="D37" s="11"/>
      <c r="E37" s="11"/>
    </row>
    <row r="38" spans="1:5" x14ac:dyDescent="0.3">
      <c r="A38" s="2" t="s">
        <v>2</v>
      </c>
      <c r="B38" s="2" t="s">
        <v>3</v>
      </c>
      <c r="C38" s="2" t="s">
        <v>4</v>
      </c>
      <c r="D38" s="2" t="s">
        <v>5</v>
      </c>
      <c r="E38" s="2" t="s">
        <v>7</v>
      </c>
    </row>
    <row r="39" spans="1:5" x14ac:dyDescent="0.3">
      <c r="A39" s="2">
        <v>1</v>
      </c>
      <c r="B39" s="2" t="s">
        <v>12</v>
      </c>
      <c r="C39" s="2" t="s">
        <v>13</v>
      </c>
      <c r="D39" s="2">
        <v>41.5</v>
      </c>
      <c r="E39" s="3">
        <v>0.1247800925925926</v>
      </c>
    </row>
    <row r="40" spans="1:5" x14ac:dyDescent="0.3">
      <c r="A40" s="2">
        <v>2</v>
      </c>
      <c r="B40" s="2" t="s">
        <v>8</v>
      </c>
      <c r="C40" s="2" t="s">
        <v>16</v>
      </c>
      <c r="D40" s="2">
        <v>39.5</v>
      </c>
      <c r="E40" s="3">
        <v>0.12479166666666666</v>
      </c>
    </row>
    <row r="41" spans="1:5" x14ac:dyDescent="0.3">
      <c r="A41" s="2">
        <v>3</v>
      </c>
      <c r="B41" s="2" t="s">
        <v>8</v>
      </c>
      <c r="C41" s="2" t="s">
        <v>19</v>
      </c>
      <c r="D41" s="2">
        <v>37.75</v>
      </c>
      <c r="E41" s="3">
        <v>0.12497685185185184</v>
      </c>
    </row>
    <row r="42" spans="1:5" x14ac:dyDescent="0.3">
      <c r="A42" s="2">
        <v>4</v>
      </c>
      <c r="B42" s="2" t="s">
        <v>22</v>
      </c>
      <c r="C42" s="2" t="s">
        <v>23</v>
      </c>
      <c r="D42" s="2">
        <v>37</v>
      </c>
      <c r="E42" s="3">
        <v>0.125</v>
      </c>
    </row>
    <row r="43" spans="1:5" x14ac:dyDescent="0.3">
      <c r="A43" s="2">
        <v>5</v>
      </c>
      <c r="B43" s="2" t="s">
        <v>8</v>
      </c>
      <c r="C43" s="2" t="s">
        <v>26</v>
      </c>
      <c r="D43" s="2">
        <v>36.75</v>
      </c>
      <c r="E43" s="3">
        <v>0.12101851851851851</v>
      </c>
    </row>
    <row r="44" spans="1:5" x14ac:dyDescent="0.3">
      <c r="A44" s="2">
        <v>6</v>
      </c>
      <c r="B44" s="2" t="s">
        <v>12</v>
      </c>
      <c r="C44" s="2" t="s">
        <v>29</v>
      </c>
      <c r="D44" s="2">
        <v>36.25</v>
      </c>
      <c r="E44" s="3">
        <v>0.1245138888888889</v>
      </c>
    </row>
    <row r="45" spans="1:5" x14ac:dyDescent="0.3">
      <c r="A45" s="2">
        <v>7</v>
      </c>
      <c r="B45" s="2" t="s">
        <v>8</v>
      </c>
      <c r="C45" s="2" t="s">
        <v>32</v>
      </c>
      <c r="D45" s="2">
        <v>35</v>
      </c>
      <c r="E45" s="3">
        <v>0.12430555555555554</v>
      </c>
    </row>
    <row r="46" spans="1:5" x14ac:dyDescent="0.3">
      <c r="A46" s="2">
        <v>8</v>
      </c>
      <c r="B46" s="2" t="s">
        <v>36</v>
      </c>
      <c r="C46" s="2" t="s">
        <v>37</v>
      </c>
      <c r="D46" s="2">
        <v>35</v>
      </c>
      <c r="E46" s="3">
        <v>0.1244675925925926</v>
      </c>
    </row>
    <row r="47" spans="1:5" x14ac:dyDescent="0.3">
      <c r="A47" s="2">
        <v>9</v>
      </c>
      <c r="B47" s="2" t="s">
        <v>12</v>
      </c>
      <c r="C47" s="2" t="s">
        <v>40</v>
      </c>
      <c r="D47" s="2">
        <v>33.75</v>
      </c>
      <c r="E47" s="3">
        <v>0.12466435185185185</v>
      </c>
    </row>
    <row r="48" spans="1:5" x14ac:dyDescent="0.3">
      <c r="A48" s="2">
        <v>10</v>
      </c>
      <c r="B48" s="2" t="s">
        <v>22</v>
      </c>
      <c r="C48" s="2" t="s">
        <v>43</v>
      </c>
      <c r="D48" s="2">
        <v>33.5</v>
      </c>
      <c r="E48" s="3">
        <v>0.12452546296296296</v>
      </c>
    </row>
    <row r="49" spans="1:5" x14ac:dyDescent="0.3">
      <c r="A49" s="2">
        <v>11</v>
      </c>
      <c r="B49" s="2" t="s">
        <v>12</v>
      </c>
      <c r="C49" s="2" t="s">
        <v>46</v>
      </c>
      <c r="D49" s="2">
        <v>33.25</v>
      </c>
      <c r="E49" s="3">
        <v>0.12466435185185185</v>
      </c>
    </row>
    <row r="50" spans="1:5" x14ac:dyDescent="0.3">
      <c r="A50" s="2">
        <v>12</v>
      </c>
      <c r="B50" s="2" t="s">
        <v>10</v>
      </c>
      <c r="C50" s="2" t="s">
        <v>49</v>
      </c>
      <c r="D50" s="2">
        <v>32.5</v>
      </c>
      <c r="E50" s="3">
        <v>0.12469907407407407</v>
      </c>
    </row>
    <row r="51" spans="1:5" x14ac:dyDescent="0.3">
      <c r="A51" s="2">
        <v>13</v>
      </c>
      <c r="B51" s="2" t="s">
        <v>12</v>
      </c>
      <c r="C51" s="2" t="s">
        <v>51</v>
      </c>
      <c r="D51" s="2">
        <v>32</v>
      </c>
      <c r="E51" s="3">
        <v>0.12112268518518519</v>
      </c>
    </row>
    <row r="52" spans="1:5" x14ac:dyDescent="0.3">
      <c r="A52" s="2">
        <v>14</v>
      </c>
      <c r="B52" s="2" t="s">
        <v>10</v>
      </c>
      <c r="C52" s="2" t="s">
        <v>53</v>
      </c>
      <c r="D52" s="2">
        <v>30.25</v>
      </c>
      <c r="E52" s="3">
        <v>0.12491898148148148</v>
      </c>
    </row>
    <row r="53" spans="1:5" x14ac:dyDescent="0.3">
      <c r="A53" s="2">
        <v>15</v>
      </c>
      <c r="B53" s="2" t="s">
        <v>22</v>
      </c>
      <c r="C53" s="2" t="s">
        <v>55</v>
      </c>
      <c r="D53" s="2">
        <v>29.5</v>
      </c>
      <c r="E53" s="3">
        <v>0.12402777777777778</v>
      </c>
    </row>
    <row r="54" spans="1:5" x14ac:dyDescent="0.3">
      <c r="A54" s="2">
        <v>16</v>
      </c>
      <c r="B54" s="2" t="s">
        <v>22</v>
      </c>
      <c r="C54" s="2" t="s">
        <v>57</v>
      </c>
      <c r="D54" s="2">
        <v>29.25</v>
      </c>
      <c r="E54" s="3">
        <v>0.12483796296296298</v>
      </c>
    </row>
    <row r="55" spans="1:5" x14ac:dyDescent="0.3">
      <c r="A55" s="2">
        <v>17</v>
      </c>
      <c r="B55" s="2" t="s">
        <v>12</v>
      </c>
      <c r="C55" s="2" t="s">
        <v>58</v>
      </c>
      <c r="D55" s="2">
        <v>28.75</v>
      </c>
      <c r="E55" s="3">
        <v>0.12489583333333333</v>
      </c>
    </row>
    <row r="56" spans="1:5" x14ac:dyDescent="0.3">
      <c r="A56" s="2">
        <v>18</v>
      </c>
      <c r="B56" s="2" t="s">
        <v>12</v>
      </c>
      <c r="C56" s="2" t="s">
        <v>59</v>
      </c>
      <c r="D56" s="2">
        <v>28.25</v>
      </c>
      <c r="E56" s="3">
        <v>0.12417824074074074</v>
      </c>
    </row>
    <row r="57" spans="1:5" x14ac:dyDescent="0.3">
      <c r="A57" s="2">
        <v>19</v>
      </c>
      <c r="B57" s="2" t="s">
        <v>22</v>
      </c>
      <c r="C57" s="2" t="s">
        <v>60</v>
      </c>
      <c r="D57" s="2">
        <v>27.75</v>
      </c>
      <c r="E57" s="3">
        <v>0.12489583333333334</v>
      </c>
    </row>
    <row r="58" spans="1:5" x14ac:dyDescent="0.3">
      <c r="A58" s="2">
        <v>20</v>
      </c>
      <c r="B58" s="2" t="s">
        <v>22</v>
      </c>
      <c r="C58" s="2" t="s">
        <v>61</v>
      </c>
      <c r="D58" s="2">
        <v>27.25</v>
      </c>
      <c r="E58" s="3">
        <v>0.12458333333333334</v>
      </c>
    </row>
    <row r="59" spans="1:5" x14ac:dyDescent="0.3">
      <c r="A59" s="2">
        <v>21</v>
      </c>
      <c r="B59" s="2" t="s">
        <v>10</v>
      </c>
      <c r="C59" s="2" t="s">
        <v>62</v>
      </c>
      <c r="D59" s="2">
        <v>26.75</v>
      </c>
      <c r="E59" s="3">
        <v>0.12458333333333334</v>
      </c>
    </row>
    <row r="60" spans="1:5" x14ac:dyDescent="0.3">
      <c r="A60" s="2">
        <v>22</v>
      </c>
      <c r="B60" s="2" t="s">
        <v>22</v>
      </c>
      <c r="C60" s="2" t="s">
        <v>63</v>
      </c>
      <c r="D60" s="2">
        <v>26.5</v>
      </c>
      <c r="E60" s="3">
        <v>0.12483796296296296</v>
      </c>
    </row>
    <row r="61" spans="1:5" x14ac:dyDescent="0.3">
      <c r="A61" s="2">
        <v>23</v>
      </c>
      <c r="B61" s="2" t="s">
        <v>8</v>
      </c>
      <c r="C61" s="2" t="s">
        <v>64</v>
      </c>
      <c r="D61" s="2">
        <v>25.5</v>
      </c>
      <c r="E61" s="3">
        <v>0.12417824074074074</v>
      </c>
    </row>
    <row r="62" spans="1:5" x14ac:dyDescent="0.3">
      <c r="A62" s="2">
        <v>24</v>
      </c>
      <c r="B62" s="2" t="s">
        <v>10</v>
      </c>
      <c r="C62" s="2" t="s">
        <v>65</v>
      </c>
      <c r="D62" s="2">
        <v>24.25</v>
      </c>
      <c r="E62" s="3">
        <v>0.12481481481481481</v>
      </c>
    </row>
    <row r="63" spans="1:5" x14ac:dyDescent="0.3">
      <c r="A63" s="2">
        <v>25</v>
      </c>
      <c r="B63" s="2" t="s">
        <v>22</v>
      </c>
      <c r="C63" s="2" t="s">
        <v>66</v>
      </c>
      <c r="D63" s="2">
        <v>24.25</v>
      </c>
      <c r="E63" s="3">
        <v>0.12493055555555557</v>
      </c>
    </row>
    <row r="64" spans="1:5" x14ac:dyDescent="0.3">
      <c r="A64" s="2">
        <v>26</v>
      </c>
      <c r="B64" s="2" t="s">
        <v>33</v>
      </c>
      <c r="C64" s="2" t="s">
        <v>67</v>
      </c>
      <c r="D64" s="2">
        <v>23.75</v>
      </c>
      <c r="E64" s="3">
        <v>0.12453703703703703</v>
      </c>
    </row>
    <row r="65" spans="1:5" x14ac:dyDescent="0.3">
      <c r="A65" s="2">
        <v>27</v>
      </c>
      <c r="B65" s="2" t="s">
        <v>8</v>
      </c>
      <c r="C65" s="2" t="s">
        <v>68</v>
      </c>
      <c r="D65" s="2">
        <v>23.5</v>
      </c>
      <c r="E65" s="3">
        <v>0.12395833333333332</v>
      </c>
    </row>
    <row r="66" spans="1:5" x14ac:dyDescent="0.3">
      <c r="A66" s="2">
        <v>28</v>
      </c>
      <c r="B66" s="2" t="s">
        <v>12</v>
      </c>
      <c r="C66" s="2" t="s">
        <v>69</v>
      </c>
      <c r="D66" s="2">
        <v>16</v>
      </c>
      <c r="E66" s="3">
        <v>0.12471064814814815</v>
      </c>
    </row>
    <row r="67" spans="1:5" x14ac:dyDescent="0.3">
      <c r="A67" s="2">
        <v>29</v>
      </c>
      <c r="B67" s="2" t="s">
        <v>10</v>
      </c>
      <c r="C67" s="2" t="s">
        <v>70</v>
      </c>
      <c r="D67" s="2">
        <v>16</v>
      </c>
      <c r="E67" s="3">
        <v>0.12472222222222222</v>
      </c>
    </row>
    <row r="68" spans="1:5" x14ac:dyDescent="0.3">
      <c r="A68" s="2">
        <v>30</v>
      </c>
      <c r="B68" s="2" t="s">
        <v>71</v>
      </c>
      <c r="C68" s="2" t="s">
        <v>72</v>
      </c>
      <c r="D68" s="2">
        <v>12.75</v>
      </c>
      <c r="E68" s="3">
        <v>7.8020833333333331E-2</v>
      </c>
    </row>
    <row r="69" spans="1:5" x14ac:dyDescent="0.3">
      <c r="A69" s="2">
        <v>31</v>
      </c>
      <c r="B69" s="2" t="s">
        <v>22</v>
      </c>
      <c r="C69" s="2" t="s">
        <v>73</v>
      </c>
      <c r="D69" s="2">
        <v>8.5</v>
      </c>
      <c r="E69" s="3">
        <v>4.3819444444444446E-2</v>
      </c>
    </row>
  </sheetData>
  <autoFilter ref="B3:B69" xr:uid="{96C48241-A26A-408C-81F9-F0F0392A9CAB}"/>
  <mergeCells count="4">
    <mergeCell ref="A3:E3"/>
    <mergeCell ref="A18:E18"/>
    <mergeCell ref="A37:E37"/>
    <mergeCell ref="A1:E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11E47B-3FEC-4FFE-B815-1E351C77A637}">
  <dimension ref="A1:E39"/>
  <sheetViews>
    <sheetView topLeftCell="A13" workbookViewId="0">
      <selection activeCell="A30" sqref="A30:E30"/>
    </sheetView>
  </sheetViews>
  <sheetFormatPr defaultRowHeight="14.4" x14ac:dyDescent="0.3"/>
  <cols>
    <col min="3" max="3" width="21.88671875" customWidth="1"/>
    <col min="4" max="4" width="14" customWidth="1"/>
  </cols>
  <sheetData>
    <row r="1" spans="1:5" x14ac:dyDescent="0.3">
      <c r="A1" s="11" t="s">
        <v>1</v>
      </c>
      <c r="B1" s="11"/>
      <c r="C1" s="11"/>
      <c r="D1" s="11"/>
      <c r="E1" s="11"/>
    </row>
    <row r="2" spans="1:5" x14ac:dyDescent="0.3">
      <c r="A2" s="2" t="s">
        <v>2</v>
      </c>
      <c r="B2" s="2" t="s">
        <v>3</v>
      </c>
      <c r="C2" s="2" t="s">
        <v>4</v>
      </c>
      <c r="D2" s="2" t="s">
        <v>5</v>
      </c>
      <c r="E2" s="2" t="s">
        <v>7</v>
      </c>
    </row>
    <row r="3" spans="1:5" x14ac:dyDescent="0.3">
      <c r="A3" s="2">
        <v>1</v>
      </c>
      <c r="B3" s="2" t="s">
        <v>10</v>
      </c>
      <c r="C3" s="2" t="s">
        <v>11</v>
      </c>
      <c r="D3" s="2">
        <v>65.5</v>
      </c>
      <c r="E3" s="3">
        <v>0.24987268518518518</v>
      </c>
    </row>
    <row r="4" spans="1:5" x14ac:dyDescent="0.3">
      <c r="A4" s="2">
        <v>2</v>
      </c>
      <c r="B4" s="2" t="s">
        <v>10</v>
      </c>
      <c r="C4" s="2" t="s">
        <v>18</v>
      </c>
      <c r="D4" s="2">
        <v>62.5</v>
      </c>
      <c r="E4" s="3">
        <v>0.24995370370370368</v>
      </c>
    </row>
    <row r="5" spans="1:5" x14ac:dyDescent="0.3">
      <c r="A5" s="2">
        <v>3</v>
      </c>
      <c r="B5" s="2" t="s">
        <v>10</v>
      </c>
      <c r="C5" s="2" t="s">
        <v>31</v>
      </c>
      <c r="D5" s="2">
        <v>52.75</v>
      </c>
      <c r="E5" s="3">
        <v>0.24908564814814815</v>
      </c>
    </row>
    <row r="6" spans="1:5" x14ac:dyDescent="0.3">
      <c r="A6" s="1"/>
      <c r="B6" s="1"/>
      <c r="C6" s="1"/>
      <c r="D6" s="1"/>
      <c r="E6" s="1"/>
    </row>
    <row r="7" spans="1:5" x14ac:dyDescent="0.3">
      <c r="A7" s="11" t="s">
        <v>259</v>
      </c>
      <c r="B7" s="11"/>
      <c r="C7" s="11"/>
      <c r="D7" s="11"/>
      <c r="E7" s="11"/>
    </row>
    <row r="8" spans="1:5" x14ac:dyDescent="0.3">
      <c r="A8" s="2" t="s">
        <v>2</v>
      </c>
      <c r="B8" s="2" t="s">
        <v>3</v>
      </c>
      <c r="C8" s="2" t="s">
        <v>4</v>
      </c>
      <c r="D8" s="2" t="s">
        <v>5</v>
      </c>
      <c r="E8" s="2" t="s">
        <v>7</v>
      </c>
    </row>
    <row r="9" spans="1:5" x14ac:dyDescent="0.3">
      <c r="A9" s="2">
        <v>1</v>
      </c>
      <c r="B9" s="2" t="s">
        <v>10</v>
      </c>
      <c r="C9" s="2" t="s">
        <v>49</v>
      </c>
      <c r="D9" s="2">
        <v>32.5</v>
      </c>
      <c r="E9" s="3">
        <v>0.12469907407407407</v>
      </c>
    </row>
    <row r="10" spans="1:5" x14ac:dyDescent="0.3">
      <c r="A10" s="2">
        <v>2</v>
      </c>
      <c r="B10" s="2" t="s">
        <v>10</v>
      </c>
      <c r="C10" s="2" t="s">
        <v>53</v>
      </c>
      <c r="D10" s="2">
        <v>30.25</v>
      </c>
      <c r="E10" s="3">
        <v>0.12491898148148148</v>
      </c>
    </row>
    <row r="11" spans="1:5" x14ac:dyDescent="0.3">
      <c r="A11" s="2">
        <v>3</v>
      </c>
      <c r="B11" s="2" t="s">
        <v>10</v>
      </c>
      <c r="C11" s="2" t="s">
        <v>62</v>
      </c>
      <c r="D11" s="2">
        <v>26.75</v>
      </c>
      <c r="E11" s="3">
        <v>0.12458333333333334</v>
      </c>
    </row>
    <row r="12" spans="1:5" x14ac:dyDescent="0.3">
      <c r="A12" s="2">
        <v>4</v>
      </c>
      <c r="B12" s="2" t="s">
        <v>10</v>
      </c>
      <c r="C12" s="2" t="s">
        <v>65</v>
      </c>
      <c r="D12" s="2">
        <v>24.25</v>
      </c>
      <c r="E12" s="3">
        <v>0.12481481481481481</v>
      </c>
    </row>
    <row r="13" spans="1:5" x14ac:dyDescent="0.3">
      <c r="A13" s="2">
        <v>5</v>
      </c>
      <c r="B13" s="2" t="s">
        <v>10</v>
      </c>
      <c r="C13" s="2" t="s">
        <v>70</v>
      </c>
      <c r="D13" s="2">
        <v>16</v>
      </c>
      <c r="E13" s="3">
        <v>0.12472222222222222</v>
      </c>
    </row>
    <row r="15" spans="1:5" x14ac:dyDescent="0.3">
      <c r="A15" s="11" t="s">
        <v>0</v>
      </c>
      <c r="B15" s="11"/>
      <c r="C15" s="11"/>
      <c r="D15" s="11"/>
      <c r="E15" s="11"/>
    </row>
    <row r="16" spans="1:5" x14ac:dyDescent="0.3">
      <c r="A16" s="2" t="s">
        <v>2</v>
      </c>
      <c r="B16" s="2" t="s">
        <v>3</v>
      </c>
      <c r="C16" s="2" t="s">
        <v>4</v>
      </c>
      <c r="D16" s="2" t="s">
        <v>5</v>
      </c>
      <c r="E16" s="2" t="s">
        <v>6</v>
      </c>
    </row>
    <row r="17" spans="1:5" x14ac:dyDescent="0.3">
      <c r="A17" s="2">
        <v>1</v>
      </c>
      <c r="B17" s="2" t="s">
        <v>12</v>
      </c>
      <c r="C17" s="2" t="s">
        <v>20</v>
      </c>
      <c r="D17" s="2">
        <v>107</v>
      </c>
      <c r="E17" s="3">
        <v>0.49965277777777772</v>
      </c>
    </row>
    <row r="18" spans="1:5" x14ac:dyDescent="0.3">
      <c r="A18" s="2">
        <v>2</v>
      </c>
      <c r="B18" s="2" t="s">
        <v>12</v>
      </c>
      <c r="C18" s="2" t="s">
        <v>30</v>
      </c>
      <c r="D18" s="2">
        <v>94.5</v>
      </c>
      <c r="E18" s="3">
        <v>0.49940972222222219</v>
      </c>
    </row>
    <row r="19" spans="1:5" x14ac:dyDescent="0.3">
      <c r="A19" s="2">
        <v>3</v>
      </c>
      <c r="B19" s="2" t="s">
        <v>12</v>
      </c>
      <c r="C19" s="2" t="s">
        <v>38</v>
      </c>
      <c r="D19" s="2">
        <v>88</v>
      </c>
      <c r="E19" s="3">
        <v>0.49989583333333332</v>
      </c>
    </row>
    <row r="20" spans="1:5" x14ac:dyDescent="0.3">
      <c r="A20" s="1"/>
      <c r="B20" s="1"/>
      <c r="C20" s="1"/>
      <c r="D20" s="1"/>
      <c r="E20" s="1"/>
    </row>
    <row r="21" spans="1:5" x14ac:dyDescent="0.3">
      <c r="A21" s="11" t="s">
        <v>1</v>
      </c>
      <c r="B21" s="11"/>
      <c r="C21" s="11"/>
      <c r="D21" s="11"/>
      <c r="E21" s="11"/>
    </row>
    <row r="22" spans="1:5" x14ac:dyDescent="0.3">
      <c r="A22" s="2" t="s">
        <v>2</v>
      </c>
      <c r="B22" s="2" t="s">
        <v>3</v>
      </c>
      <c r="C22" s="2" t="s">
        <v>4</v>
      </c>
      <c r="D22" s="2" t="s">
        <v>5</v>
      </c>
      <c r="E22" s="2" t="s">
        <v>7</v>
      </c>
    </row>
    <row r="23" spans="1:5" x14ac:dyDescent="0.3">
      <c r="A23" s="2">
        <v>1</v>
      </c>
      <c r="B23" s="2" t="s">
        <v>12</v>
      </c>
      <c r="C23" s="2" t="s">
        <v>21</v>
      </c>
      <c r="D23" s="2">
        <v>62.5</v>
      </c>
      <c r="E23" s="3">
        <v>0.24995370370370371</v>
      </c>
    </row>
    <row r="24" spans="1:5" x14ac:dyDescent="0.3">
      <c r="A24" s="2">
        <v>2</v>
      </c>
      <c r="B24" s="2" t="s">
        <v>12</v>
      </c>
      <c r="C24" s="2" t="s">
        <v>35</v>
      </c>
      <c r="D24" s="2">
        <v>52.5</v>
      </c>
      <c r="E24" s="3">
        <v>0.24998842592592593</v>
      </c>
    </row>
    <row r="25" spans="1:5" x14ac:dyDescent="0.3">
      <c r="A25" s="2">
        <v>3</v>
      </c>
      <c r="B25" s="2" t="s">
        <v>12</v>
      </c>
      <c r="C25" s="2" t="s">
        <v>39</v>
      </c>
      <c r="D25" s="2">
        <v>52.25</v>
      </c>
      <c r="E25" s="3">
        <v>0.24945601851851854</v>
      </c>
    </row>
    <row r="26" spans="1:5" x14ac:dyDescent="0.3">
      <c r="A26" s="2">
        <v>4</v>
      </c>
      <c r="B26" s="2" t="s">
        <v>12</v>
      </c>
      <c r="C26" s="2" t="s">
        <v>42</v>
      </c>
      <c r="D26" s="2">
        <v>52.25</v>
      </c>
      <c r="E26" s="3">
        <v>0.24945601851851854</v>
      </c>
    </row>
    <row r="27" spans="1:5" x14ac:dyDescent="0.3">
      <c r="A27" s="2">
        <v>5</v>
      </c>
      <c r="B27" s="2" t="s">
        <v>12</v>
      </c>
      <c r="C27" s="2" t="s">
        <v>45</v>
      </c>
      <c r="D27" s="2">
        <v>50.75</v>
      </c>
      <c r="E27" s="3">
        <v>0.24954861111111112</v>
      </c>
    </row>
    <row r="28" spans="1:5" x14ac:dyDescent="0.3">
      <c r="A28" s="2">
        <v>6</v>
      </c>
      <c r="B28" s="2" t="s">
        <v>12</v>
      </c>
      <c r="C28" s="2" t="s">
        <v>54</v>
      </c>
      <c r="D28" s="2">
        <v>42.5</v>
      </c>
      <c r="E28" s="3">
        <v>0.17863425925925924</v>
      </c>
    </row>
    <row r="29" spans="1:5" x14ac:dyDescent="0.3">
      <c r="A29" s="1"/>
      <c r="B29" s="1"/>
      <c r="C29" s="1"/>
      <c r="D29" s="1"/>
      <c r="E29" s="1"/>
    </row>
    <row r="30" spans="1:5" x14ac:dyDescent="0.3">
      <c r="A30" s="11" t="s">
        <v>259</v>
      </c>
      <c r="B30" s="11"/>
      <c r="C30" s="11"/>
      <c r="D30" s="11"/>
      <c r="E30" s="11"/>
    </row>
    <row r="31" spans="1:5" x14ac:dyDescent="0.3">
      <c r="A31" s="2" t="s">
        <v>2</v>
      </c>
      <c r="B31" s="2" t="s">
        <v>3</v>
      </c>
      <c r="C31" s="2" t="s">
        <v>4</v>
      </c>
      <c r="D31" s="2" t="s">
        <v>5</v>
      </c>
      <c r="E31" s="2" t="s">
        <v>7</v>
      </c>
    </row>
    <row r="32" spans="1:5" x14ac:dyDescent="0.3">
      <c r="A32" s="2">
        <v>1</v>
      </c>
      <c r="B32" s="2" t="s">
        <v>12</v>
      </c>
      <c r="C32" s="2" t="s">
        <v>13</v>
      </c>
      <c r="D32" s="2">
        <v>41.5</v>
      </c>
      <c r="E32" s="3">
        <v>0.1247800925925926</v>
      </c>
    </row>
    <row r="33" spans="1:5" x14ac:dyDescent="0.3">
      <c r="A33" s="2">
        <v>2</v>
      </c>
      <c r="B33" s="2" t="s">
        <v>12</v>
      </c>
      <c r="C33" s="2" t="s">
        <v>29</v>
      </c>
      <c r="D33" s="2">
        <v>36.25</v>
      </c>
      <c r="E33" s="3">
        <v>0.1245138888888889</v>
      </c>
    </row>
    <row r="34" spans="1:5" x14ac:dyDescent="0.3">
      <c r="A34" s="2">
        <v>3</v>
      </c>
      <c r="B34" s="2" t="s">
        <v>12</v>
      </c>
      <c r="C34" s="2" t="s">
        <v>40</v>
      </c>
      <c r="D34" s="2">
        <v>33.75</v>
      </c>
      <c r="E34" s="3">
        <v>0.12466435185185185</v>
      </c>
    </row>
    <row r="35" spans="1:5" x14ac:dyDescent="0.3">
      <c r="A35" s="2">
        <v>4</v>
      </c>
      <c r="B35" s="2" t="s">
        <v>12</v>
      </c>
      <c r="C35" s="2" t="s">
        <v>46</v>
      </c>
      <c r="D35" s="2">
        <v>33.25</v>
      </c>
      <c r="E35" s="3">
        <v>0.12466435185185185</v>
      </c>
    </row>
    <row r="36" spans="1:5" x14ac:dyDescent="0.3">
      <c r="A36" s="2">
        <v>5</v>
      </c>
      <c r="B36" s="2" t="s">
        <v>12</v>
      </c>
      <c r="C36" s="2" t="s">
        <v>51</v>
      </c>
      <c r="D36" s="2">
        <v>32</v>
      </c>
      <c r="E36" s="3">
        <v>0.12112268518518519</v>
      </c>
    </row>
    <row r="37" spans="1:5" x14ac:dyDescent="0.3">
      <c r="A37" s="2">
        <v>6</v>
      </c>
      <c r="B37" s="2" t="s">
        <v>12</v>
      </c>
      <c r="C37" s="2" t="s">
        <v>58</v>
      </c>
      <c r="D37" s="2">
        <v>28.75</v>
      </c>
      <c r="E37" s="3">
        <v>0.12489583333333333</v>
      </c>
    </row>
    <row r="38" spans="1:5" x14ac:dyDescent="0.3">
      <c r="A38" s="2">
        <v>7</v>
      </c>
      <c r="B38" s="2" t="s">
        <v>12</v>
      </c>
      <c r="C38" s="2" t="s">
        <v>59</v>
      </c>
      <c r="D38" s="2">
        <v>28.25</v>
      </c>
      <c r="E38" s="3">
        <v>0.12417824074074074</v>
      </c>
    </row>
    <row r="39" spans="1:5" x14ac:dyDescent="0.3">
      <c r="A39" s="2">
        <v>8</v>
      </c>
      <c r="B39" s="2" t="s">
        <v>12</v>
      </c>
      <c r="C39" s="2" t="s">
        <v>69</v>
      </c>
      <c r="D39" s="2">
        <v>16</v>
      </c>
      <c r="E39" s="3">
        <v>0.12471064814814815</v>
      </c>
    </row>
  </sheetData>
  <mergeCells count="5">
    <mergeCell ref="A1:E1"/>
    <mergeCell ref="A7:E7"/>
    <mergeCell ref="A15:E15"/>
    <mergeCell ref="A21:E21"/>
    <mergeCell ref="A30:E3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78967B-FE20-4791-8EEB-61E397D00E2B}">
  <dimension ref="A1:E40"/>
  <sheetViews>
    <sheetView workbookViewId="0">
      <selection activeCell="A7" sqref="A7:E7"/>
    </sheetView>
  </sheetViews>
  <sheetFormatPr defaultRowHeight="14.4" x14ac:dyDescent="0.3"/>
  <cols>
    <col min="3" max="3" width="21.6640625" customWidth="1"/>
    <col min="4" max="4" width="13.44140625" customWidth="1"/>
  </cols>
  <sheetData>
    <row r="1" spans="1:5" x14ac:dyDescent="0.3">
      <c r="A1" s="11" t="s">
        <v>0</v>
      </c>
      <c r="B1" s="11"/>
      <c r="C1" s="11"/>
      <c r="D1" s="11"/>
      <c r="E1" s="11"/>
    </row>
    <row r="2" spans="1:5" x14ac:dyDescent="0.3">
      <c r="A2" s="2" t="s">
        <v>2</v>
      </c>
      <c r="B2" s="2" t="s">
        <v>3</v>
      </c>
      <c r="C2" s="2" t="s">
        <v>4</v>
      </c>
      <c r="D2" s="2" t="s">
        <v>5</v>
      </c>
      <c r="E2" s="2" t="s">
        <v>6</v>
      </c>
    </row>
    <row r="3" spans="1:5" x14ac:dyDescent="0.3">
      <c r="A3" s="2">
        <v>1</v>
      </c>
      <c r="B3" s="2" t="s">
        <v>22</v>
      </c>
      <c r="C3" s="2" t="s">
        <v>24</v>
      </c>
      <c r="D3" s="2">
        <v>101.25</v>
      </c>
      <c r="E3" s="3">
        <v>0.49965277777777778</v>
      </c>
    </row>
    <row r="4" spans="1:5" x14ac:dyDescent="0.3">
      <c r="A4" s="2">
        <v>2</v>
      </c>
      <c r="B4" s="2" t="s">
        <v>22</v>
      </c>
      <c r="C4" s="2" t="s">
        <v>27</v>
      </c>
      <c r="D4" s="2">
        <v>98.5</v>
      </c>
      <c r="E4" s="3">
        <v>0.49950231481481483</v>
      </c>
    </row>
    <row r="5" spans="1:5" x14ac:dyDescent="0.3">
      <c r="A5" s="2">
        <v>3</v>
      </c>
      <c r="B5" s="2" t="s">
        <v>22</v>
      </c>
      <c r="C5" s="2" t="s">
        <v>44</v>
      </c>
      <c r="D5" s="2">
        <v>80.5</v>
      </c>
      <c r="E5" s="3">
        <v>0.49362268518518521</v>
      </c>
    </row>
    <row r="6" spans="1:5" x14ac:dyDescent="0.3">
      <c r="A6" s="1"/>
      <c r="B6" s="1"/>
      <c r="C6" s="1"/>
      <c r="D6" s="1"/>
      <c r="E6" s="1"/>
    </row>
    <row r="7" spans="1:5" x14ac:dyDescent="0.3">
      <c r="A7" s="11" t="s">
        <v>259</v>
      </c>
      <c r="B7" s="11"/>
      <c r="C7" s="11"/>
      <c r="D7" s="11"/>
      <c r="E7" s="11"/>
    </row>
    <row r="8" spans="1:5" x14ac:dyDescent="0.3">
      <c r="A8" s="2" t="s">
        <v>2</v>
      </c>
      <c r="B8" s="2" t="s">
        <v>3</v>
      </c>
      <c r="C8" s="2" t="s">
        <v>4</v>
      </c>
      <c r="D8" s="2" t="s">
        <v>5</v>
      </c>
      <c r="E8" s="2" t="s">
        <v>7</v>
      </c>
    </row>
    <row r="9" spans="1:5" x14ac:dyDescent="0.3">
      <c r="A9" s="2">
        <v>1</v>
      </c>
      <c r="B9" s="2" t="s">
        <v>22</v>
      </c>
      <c r="C9" s="2" t="s">
        <v>23</v>
      </c>
      <c r="D9" s="2">
        <v>37</v>
      </c>
      <c r="E9" s="3">
        <v>0.125</v>
      </c>
    </row>
    <row r="10" spans="1:5" x14ac:dyDescent="0.3">
      <c r="A10" s="2">
        <v>2</v>
      </c>
      <c r="B10" s="2" t="s">
        <v>22</v>
      </c>
      <c r="C10" s="2" t="s">
        <v>43</v>
      </c>
      <c r="D10" s="2">
        <v>33.5</v>
      </c>
      <c r="E10" s="3">
        <v>0.12452546296296296</v>
      </c>
    </row>
    <row r="11" spans="1:5" x14ac:dyDescent="0.3">
      <c r="A11" s="2">
        <v>3</v>
      </c>
      <c r="B11" s="2" t="s">
        <v>22</v>
      </c>
      <c r="C11" s="2" t="s">
        <v>55</v>
      </c>
      <c r="D11" s="2">
        <v>29.5</v>
      </c>
      <c r="E11" s="3">
        <v>0.12402777777777778</v>
      </c>
    </row>
    <row r="12" spans="1:5" x14ac:dyDescent="0.3">
      <c r="A12" s="2">
        <v>4</v>
      </c>
      <c r="B12" s="2" t="s">
        <v>22</v>
      </c>
      <c r="C12" s="2" t="s">
        <v>57</v>
      </c>
      <c r="D12" s="2">
        <v>29.25</v>
      </c>
      <c r="E12" s="3">
        <v>0.12483796296296298</v>
      </c>
    </row>
    <row r="13" spans="1:5" x14ac:dyDescent="0.3">
      <c r="A13" s="2">
        <v>5</v>
      </c>
      <c r="B13" s="2" t="s">
        <v>22</v>
      </c>
      <c r="C13" s="2" t="s">
        <v>60</v>
      </c>
      <c r="D13" s="2">
        <v>27.75</v>
      </c>
      <c r="E13" s="3">
        <v>0.12489583333333334</v>
      </c>
    </row>
    <row r="14" spans="1:5" x14ac:dyDescent="0.3">
      <c r="A14" s="2">
        <v>6</v>
      </c>
      <c r="B14" s="2" t="s">
        <v>22</v>
      </c>
      <c r="C14" s="2" t="s">
        <v>61</v>
      </c>
      <c r="D14" s="2">
        <v>27.25</v>
      </c>
      <c r="E14" s="3">
        <v>0.12458333333333334</v>
      </c>
    </row>
    <row r="15" spans="1:5" x14ac:dyDescent="0.3">
      <c r="A15" s="2">
        <v>7</v>
      </c>
      <c r="B15" s="2" t="s">
        <v>22</v>
      </c>
      <c r="C15" s="2" t="s">
        <v>63</v>
      </c>
      <c r="D15" s="2">
        <v>26.5</v>
      </c>
      <c r="E15" s="3">
        <v>0.12483796296296296</v>
      </c>
    </row>
    <row r="16" spans="1:5" x14ac:dyDescent="0.3">
      <c r="A16" s="2">
        <v>8</v>
      </c>
      <c r="B16" s="2" t="s">
        <v>22</v>
      </c>
      <c r="C16" s="2" t="s">
        <v>66</v>
      </c>
      <c r="D16" s="2">
        <v>24.25</v>
      </c>
      <c r="E16" s="3">
        <v>0.12493055555555557</v>
      </c>
    </row>
    <row r="17" spans="1:5" x14ac:dyDescent="0.3">
      <c r="A17" s="2">
        <v>9</v>
      </c>
      <c r="B17" s="2" t="s">
        <v>22</v>
      </c>
      <c r="C17" s="2" t="s">
        <v>73</v>
      </c>
      <c r="D17" s="2">
        <v>8.5</v>
      </c>
      <c r="E17" s="3">
        <v>4.3819444444444446E-2</v>
      </c>
    </row>
    <row r="19" spans="1:5" x14ac:dyDescent="0.3">
      <c r="A19" s="11" t="s">
        <v>0</v>
      </c>
      <c r="B19" s="11"/>
      <c r="C19" s="11"/>
      <c r="D19" s="11"/>
      <c r="E19" s="11"/>
    </row>
    <row r="20" spans="1:5" x14ac:dyDescent="0.3">
      <c r="A20" s="2" t="s">
        <v>2</v>
      </c>
      <c r="B20" s="2" t="s">
        <v>3</v>
      </c>
      <c r="C20" s="2" t="s">
        <v>4</v>
      </c>
      <c r="D20" s="2" t="s">
        <v>5</v>
      </c>
      <c r="E20" s="2" t="s">
        <v>6</v>
      </c>
    </row>
    <row r="21" spans="1:5" x14ac:dyDescent="0.3">
      <c r="A21" s="2">
        <v>1</v>
      </c>
      <c r="B21" s="2" t="s">
        <v>8</v>
      </c>
      <c r="C21" s="2" t="s">
        <v>9</v>
      </c>
      <c r="D21" s="2">
        <v>117</v>
      </c>
      <c r="E21" s="3">
        <v>0.49983796296296301</v>
      </c>
    </row>
    <row r="22" spans="1:5" x14ac:dyDescent="0.3">
      <c r="A22" s="2">
        <v>2</v>
      </c>
      <c r="B22" s="2" t="s">
        <v>8</v>
      </c>
      <c r="C22" s="2" t="s">
        <v>14</v>
      </c>
      <c r="D22" s="2">
        <v>115.5</v>
      </c>
      <c r="E22" s="3">
        <v>0.49986111111111109</v>
      </c>
    </row>
    <row r="23" spans="1:5" x14ac:dyDescent="0.3">
      <c r="A23" s="2">
        <v>3</v>
      </c>
      <c r="B23" s="2" t="s">
        <v>8</v>
      </c>
      <c r="C23" s="2" t="s">
        <v>17</v>
      </c>
      <c r="D23" s="2">
        <v>114.25</v>
      </c>
      <c r="E23" s="3">
        <v>0.49957175925925928</v>
      </c>
    </row>
    <row r="24" spans="1:5" x14ac:dyDescent="0.3">
      <c r="A24" s="2">
        <v>4</v>
      </c>
      <c r="B24" s="2" t="s">
        <v>8</v>
      </c>
      <c r="C24" s="2" t="s">
        <v>41</v>
      </c>
      <c r="D24" s="2">
        <v>88</v>
      </c>
      <c r="E24" s="3">
        <v>0.49990740740740736</v>
      </c>
    </row>
    <row r="25" spans="1:5" x14ac:dyDescent="0.3">
      <c r="A25" s="1"/>
      <c r="B25" s="1"/>
      <c r="C25" s="1"/>
      <c r="D25" s="1"/>
      <c r="E25" s="1"/>
    </row>
    <row r="26" spans="1:5" x14ac:dyDescent="0.3">
      <c r="A26" s="11" t="s">
        <v>1</v>
      </c>
      <c r="B26" s="11"/>
      <c r="C26" s="11"/>
      <c r="D26" s="11"/>
      <c r="E26" s="11"/>
    </row>
    <row r="27" spans="1:5" x14ac:dyDescent="0.3">
      <c r="A27" s="2" t="s">
        <v>2</v>
      </c>
      <c r="B27" s="2" t="s">
        <v>3</v>
      </c>
      <c r="C27" s="2" t="s">
        <v>4</v>
      </c>
      <c r="D27" s="2" t="s">
        <v>5</v>
      </c>
      <c r="E27" s="2" t="s">
        <v>7</v>
      </c>
    </row>
    <row r="28" spans="1:5" x14ac:dyDescent="0.3">
      <c r="A28" s="2">
        <v>1</v>
      </c>
      <c r="B28" s="2" t="s">
        <v>8</v>
      </c>
      <c r="C28" s="2" t="s">
        <v>15</v>
      </c>
      <c r="D28" s="2">
        <v>63.25</v>
      </c>
      <c r="E28" s="3">
        <v>0.24972222222222221</v>
      </c>
    </row>
    <row r="29" spans="1:5" x14ac:dyDescent="0.3">
      <c r="A29" s="2">
        <v>2</v>
      </c>
      <c r="B29" s="2" t="s">
        <v>8</v>
      </c>
      <c r="C29" s="2" t="s">
        <v>25</v>
      </c>
      <c r="D29" s="2">
        <v>61</v>
      </c>
      <c r="E29" s="3">
        <v>0.24957175925925928</v>
      </c>
    </row>
    <row r="30" spans="1:5" x14ac:dyDescent="0.3">
      <c r="A30" s="2">
        <v>3</v>
      </c>
      <c r="B30" s="2" t="s">
        <v>8</v>
      </c>
      <c r="C30" s="2" t="s">
        <v>28</v>
      </c>
      <c r="D30" s="2">
        <v>59</v>
      </c>
      <c r="E30" s="3">
        <v>0.24995370370370371</v>
      </c>
    </row>
    <row r="31" spans="1:5" x14ac:dyDescent="0.3">
      <c r="A31" s="2">
        <v>4</v>
      </c>
      <c r="B31" s="2" t="s">
        <v>8</v>
      </c>
      <c r="C31" s="2" t="s">
        <v>48</v>
      </c>
      <c r="D31" s="2">
        <v>49.5</v>
      </c>
      <c r="E31" s="3">
        <v>0.2497337962962963</v>
      </c>
    </row>
    <row r="32" spans="1:5" x14ac:dyDescent="0.3">
      <c r="A32" s="1"/>
      <c r="B32" s="1"/>
      <c r="C32" s="1"/>
      <c r="D32" s="1"/>
      <c r="E32" s="1"/>
    </row>
    <row r="33" spans="1:5" x14ac:dyDescent="0.3">
      <c r="A33" s="11" t="s">
        <v>259</v>
      </c>
      <c r="B33" s="11"/>
      <c r="C33" s="11"/>
      <c r="D33" s="11"/>
      <c r="E33" s="11"/>
    </row>
    <row r="34" spans="1:5" x14ac:dyDescent="0.3">
      <c r="A34" s="2" t="s">
        <v>2</v>
      </c>
      <c r="B34" s="2" t="s">
        <v>3</v>
      </c>
      <c r="C34" s="2" t="s">
        <v>4</v>
      </c>
      <c r="D34" s="2" t="s">
        <v>5</v>
      </c>
      <c r="E34" s="2" t="s">
        <v>7</v>
      </c>
    </row>
    <row r="35" spans="1:5" x14ac:dyDescent="0.3">
      <c r="A35" s="2">
        <v>1</v>
      </c>
      <c r="B35" s="2" t="s">
        <v>8</v>
      </c>
      <c r="C35" s="2" t="s">
        <v>16</v>
      </c>
      <c r="D35" s="2">
        <v>39.5</v>
      </c>
      <c r="E35" s="3">
        <v>0.12479166666666666</v>
      </c>
    </row>
    <row r="36" spans="1:5" x14ac:dyDescent="0.3">
      <c r="A36" s="2">
        <v>2</v>
      </c>
      <c r="B36" s="2" t="s">
        <v>8</v>
      </c>
      <c r="C36" s="2" t="s">
        <v>19</v>
      </c>
      <c r="D36" s="2">
        <v>37.75</v>
      </c>
      <c r="E36" s="3">
        <v>0.12497685185185184</v>
      </c>
    </row>
    <row r="37" spans="1:5" x14ac:dyDescent="0.3">
      <c r="A37" s="2">
        <v>3</v>
      </c>
      <c r="B37" s="2" t="s">
        <v>8</v>
      </c>
      <c r="C37" s="2" t="s">
        <v>26</v>
      </c>
      <c r="D37" s="2">
        <v>36.75</v>
      </c>
      <c r="E37" s="3">
        <v>0.12101851851851851</v>
      </c>
    </row>
    <row r="38" spans="1:5" x14ac:dyDescent="0.3">
      <c r="A38" s="2">
        <v>4</v>
      </c>
      <c r="B38" s="2" t="s">
        <v>8</v>
      </c>
      <c r="C38" s="2" t="s">
        <v>32</v>
      </c>
      <c r="D38" s="2">
        <v>35</v>
      </c>
      <c r="E38" s="3">
        <v>0.12430555555555554</v>
      </c>
    </row>
    <row r="39" spans="1:5" x14ac:dyDescent="0.3">
      <c r="A39" s="2">
        <v>5</v>
      </c>
      <c r="B39" s="2" t="s">
        <v>8</v>
      </c>
      <c r="C39" s="2" t="s">
        <v>64</v>
      </c>
      <c r="D39" s="2">
        <v>25.5</v>
      </c>
      <c r="E39" s="3">
        <v>0.12417824074074074</v>
      </c>
    </row>
    <row r="40" spans="1:5" x14ac:dyDescent="0.3">
      <c r="A40" s="2">
        <v>6</v>
      </c>
      <c r="B40" s="2" t="s">
        <v>8</v>
      </c>
      <c r="C40" s="2" t="s">
        <v>68</v>
      </c>
      <c r="D40" s="2">
        <v>23.5</v>
      </c>
      <c r="E40" s="3">
        <v>0.12395833333333332</v>
      </c>
    </row>
  </sheetData>
  <mergeCells count="5">
    <mergeCell ref="A1:E1"/>
    <mergeCell ref="A7:E7"/>
    <mergeCell ref="A19:E19"/>
    <mergeCell ref="A26:E26"/>
    <mergeCell ref="A33:E3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BB0567-CB58-4B2B-ADA6-04BD3E7A4F62}">
  <dimension ref="A1:E12"/>
  <sheetViews>
    <sheetView workbookViewId="0">
      <selection activeCell="A10" sqref="A10:E10"/>
    </sheetView>
  </sheetViews>
  <sheetFormatPr defaultRowHeight="14.4" x14ac:dyDescent="0.3"/>
  <cols>
    <col min="3" max="3" width="19.21875" customWidth="1"/>
    <col min="4" max="4" width="10.21875" bestFit="1" customWidth="1"/>
  </cols>
  <sheetData>
    <row r="1" spans="1:5" x14ac:dyDescent="0.3">
      <c r="A1" s="1"/>
      <c r="B1" s="1"/>
      <c r="C1" s="1"/>
      <c r="D1" s="1"/>
      <c r="E1" s="1"/>
    </row>
    <row r="2" spans="1:5" x14ac:dyDescent="0.3">
      <c r="A2" s="11" t="s">
        <v>259</v>
      </c>
      <c r="B2" s="11"/>
      <c r="C2" s="11"/>
      <c r="D2" s="11"/>
      <c r="E2" s="11"/>
    </row>
    <row r="3" spans="1:5" x14ac:dyDescent="0.3">
      <c r="A3" s="2" t="s">
        <v>2</v>
      </c>
      <c r="B3" s="2" t="s">
        <v>3</v>
      </c>
      <c r="C3" s="2" t="s">
        <v>4</v>
      </c>
      <c r="D3" s="2" t="s">
        <v>5</v>
      </c>
      <c r="E3" s="2" t="s">
        <v>7</v>
      </c>
    </row>
    <row r="4" spans="1:5" x14ac:dyDescent="0.3">
      <c r="A4" s="2">
        <v>1</v>
      </c>
      <c r="B4" s="2" t="s">
        <v>71</v>
      </c>
      <c r="C4" s="2" t="s">
        <v>72</v>
      </c>
      <c r="D4" s="2">
        <v>12.75</v>
      </c>
      <c r="E4" s="3">
        <v>7.8020833333333331E-2</v>
      </c>
    </row>
    <row r="6" spans="1:5" x14ac:dyDescent="0.3">
      <c r="A6" s="11" t="s">
        <v>1</v>
      </c>
      <c r="B6" s="11"/>
      <c r="C6" s="11"/>
      <c r="D6" s="11"/>
      <c r="E6" s="11"/>
    </row>
    <row r="7" spans="1:5" x14ac:dyDescent="0.3">
      <c r="A7" s="2" t="s">
        <v>2</v>
      </c>
      <c r="B7" s="2" t="s">
        <v>3</v>
      </c>
      <c r="C7" s="2" t="s">
        <v>4</v>
      </c>
      <c r="D7" s="2" t="s">
        <v>5</v>
      </c>
      <c r="E7" s="2" t="s">
        <v>7</v>
      </c>
    </row>
    <row r="8" spans="1:5" x14ac:dyDescent="0.3">
      <c r="A8" s="2">
        <v>1</v>
      </c>
      <c r="B8" s="2" t="s">
        <v>36</v>
      </c>
      <c r="C8" s="2" t="s">
        <v>52</v>
      </c>
      <c r="D8" s="2">
        <v>48.5</v>
      </c>
      <c r="E8" s="3">
        <v>0.24936342592592592</v>
      </c>
    </row>
    <row r="9" spans="1:5" x14ac:dyDescent="0.3">
      <c r="A9" s="1"/>
      <c r="B9" s="1"/>
      <c r="C9" s="1"/>
      <c r="D9" s="1"/>
      <c r="E9" s="1"/>
    </row>
    <row r="10" spans="1:5" x14ac:dyDescent="0.3">
      <c r="A10" s="11" t="s">
        <v>259</v>
      </c>
      <c r="B10" s="11"/>
      <c r="C10" s="11"/>
      <c r="D10" s="11"/>
      <c r="E10" s="11"/>
    </row>
    <row r="11" spans="1:5" x14ac:dyDescent="0.3">
      <c r="A11" s="2" t="s">
        <v>2</v>
      </c>
      <c r="B11" s="2" t="s">
        <v>3</v>
      </c>
      <c r="C11" s="2" t="s">
        <v>4</v>
      </c>
      <c r="D11" s="2" t="s">
        <v>5</v>
      </c>
      <c r="E11" s="2" t="s">
        <v>7</v>
      </c>
    </row>
    <row r="12" spans="1:5" x14ac:dyDescent="0.3">
      <c r="A12" s="2">
        <v>1</v>
      </c>
      <c r="B12" s="2" t="s">
        <v>36</v>
      </c>
      <c r="C12" s="2" t="s">
        <v>37</v>
      </c>
      <c r="D12" s="2">
        <v>35</v>
      </c>
      <c r="E12" s="3">
        <v>0.1244675925925926</v>
      </c>
    </row>
  </sheetData>
  <mergeCells count="3">
    <mergeCell ref="A2:E2"/>
    <mergeCell ref="A6:E6"/>
    <mergeCell ref="A10:E10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67C5D9-D490-4CB3-BC49-E5B35307C7AB}">
  <dimension ref="A1:E13"/>
  <sheetViews>
    <sheetView workbookViewId="0">
      <selection activeCell="A11" sqref="A11:E11"/>
    </sheetView>
  </sheetViews>
  <sheetFormatPr defaultRowHeight="14.4" x14ac:dyDescent="0.3"/>
  <cols>
    <col min="3" max="3" width="19.21875" bestFit="1" customWidth="1"/>
    <col min="4" max="4" width="10.21875" bestFit="1" customWidth="1"/>
  </cols>
  <sheetData>
    <row r="1" spans="1:5" x14ac:dyDescent="0.3">
      <c r="A1" s="11" t="s">
        <v>0</v>
      </c>
      <c r="B1" s="11"/>
      <c r="C1" s="11"/>
      <c r="D1" s="11"/>
      <c r="E1" s="11"/>
    </row>
    <row r="2" spans="1:5" x14ac:dyDescent="0.3">
      <c r="A2" s="2" t="s">
        <v>2</v>
      </c>
      <c r="B2" s="2" t="s">
        <v>3</v>
      </c>
      <c r="C2" s="2" t="s">
        <v>4</v>
      </c>
      <c r="D2" s="2" t="s">
        <v>5</v>
      </c>
      <c r="E2" s="2" t="s">
        <v>6</v>
      </c>
    </row>
    <row r="3" spans="1:5" x14ac:dyDescent="0.3">
      <c r="A3" s="2">
        <v>1</v>
      </c>
      <c r="B3" s="2" t="s">
        <v>33</v>
      </c>
      <c r="C3" s="2" t="s">
        <v>34</v>
      </c>
      <c r="D3" s="2">
        <v>93.25</v>
      </c>
      <c r="E3" s="3">
        <v>0.4997800925925926</v>
      </c>
    </row>
    <row r="4" spans="1:5" x14ac:dyDescent="0.3">
      <c r="A4" s="2">
        <v>2</v>
      </c>
      <c r="B4" s="2" t="s">
        <v>33</v>
      </c>
      <c r="C4" s="2" t="s">
        <v>47</v>
      </c>
      <c r="D4" s="2">
        <v>79.75</v>
      </c>
      <c r="E4" s="3">
        <v>0.49991898148148145</v>
      </c>
    </row>
    <row r="5" spans="1:5" x14ac:dyDescent="0.3">
      <c r="A5" s="1"/>
      <c r="B5" s="1"/>
      <c r="C5" s="1"/>
      <c r="D5" s="1"/>
      <c r="E5" s="1"/>
    </row>
    <row r="6" spans="1:5" x14ac:dyDescent="0.3">
      <c r="A6" s="11" t="s">
        <v>1</v>
      </c>
      <c r="B6" s="11"/>
      <c r="C6" s="11"/>
      <c r="D6" s="11"/>
      <c r="E6" s="11"/>
    </row>
    <row r="7" spans="1:5" x14ac:dyDescent="0.3">
      <c r="A7" s="2" t="s">
        <v>2</v>
      </c>
      <c r="B7" s="2" t="s">
        <v>3</v>
      </c>
      <c r="C7" s="2" t="s">
        <v>4</v>
      </c>
      <c r="D7" s="2" t="s">
        <v>5</v>
      </c>
      <c r="E7" s="2" t="s">
        <v>7</v>
      </c>
    </row>
    <row r="8" spans="1:5" x14ac:dyDescent="0.3">
      <c r="A8" s="2">
        <v>1</v>
      </c>
      <c r="B8" s="2" t="s">
        <v>33</v>
      </c>
      <c r="C8" s="2" t="s">
        <v>50</v>
      </c>
      <c r="D8" s="2">
        <v>49.25</v>
      </c>
      <c r="E8" s="3">
        <v>0.24864583333333334</v>
      </c>
    </row>
    <row r="9" spans="1:5" x14ac:dyDescent="0.3">
      <c r="A9" s="2">
        <v>2</v>
      </c>
      <c r="B9" s="2" t="s">
        <v>33</v>
      </c>
      <c r="C9" s="2" t="s">
        <v>56</v>
      </c>
      <c r="D9" s="2">
        <v>42.5</v>
      </c>
      <c r="E9" s="3">
        <v>0.19859953703703703</v>
      </c>
    </row>
    <row r="10" spans="1:5" x14ac:dyDescent="0.3">
      <c r="A10" s="1"/>
      <c r="B10" s="1"/>
      <c r="C10" s="1"/>
      <c r="D10" s="1"/>
      <c r="E10" s="1"/>
    </row>
    <row r="11" spans="1:5" x14ac:dyDescent="0.3">
      <c r="A11" s="11" t="s">
        <v>259</v>
      </c>
      <c r="B11" s="11"/>
      <c r="C11" s="11"/>
      <c r="D11" s="11"/>
      <c r="E11" s="11"/>
    </row>
    <row r="12" spans="1:5" x14ac:dyDescent="0.3">
      <c r="A12" s="2" t="s">
        <v>2</v>
      </c>
      <c r="B12" s="2" t="s">
        <v>3</v>
      </c>
      <c r="C12" s="2" t="s">
        <v>4</v>
      </c>
      <c r="D12" s="2" t="s">
        <v>5</v>
      </c>
      <c r="E12" s="2" t="s">
        <v>7</v>
      </c>
    </row>
    <row r="13" spans="1:5" x14ac:dyDescent="0.3">
      <c r="A13" s="2">
        <v>1</v>
      </c>
      <c r="B13" s="2" t="s">
        <v>33</v>
      </c>
      <c r="C13" s="2" t="s">
        <v>67</v>
      </c>
      <c r="D13" s="2">
        <v>23.75</v>
      </c>
      <c r="E13" s="3">
        <v>0.12453703703703703</v>
      </c>
    </row>
  </sheetData>
  <mergeCells count="3">
    <mergeCell ref="A1:E1"/>
    <mergeCell ref="A6:E6"/>
    <mergeCell ref="A11:E1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A2A5E1-A309-45C1-B4AA-0DF39C1C3701}">
  <dimension ref="A1:AM67"/>
  <sheetViews>
    <sheetView workbookViewId="0">
      <pane ySplit="1" topLeftCell="A29" activePane="bottomLeft" state="frozen"/>
      <selection pane="bottomLeft" activeCell="E42" sqref="E42"/>
    </sheetView>
  </sheetViews>
  <sheetFormatPr defaultRowHeight="14.4" x14ac:dyDescent="0.3"/>
  <cols>
    <col min="4" max="4" width="10.21875" bestFit="1" customWidth="1"/>
    <col min="5" max="5" width="13.21875" bestFit="1" customWidth="1"/>
    <col min="9" max="9" width="10.88671875" customWidth="1"/>
  </cols>
  <sheetData>
    <row r="1" spans="1:39" s="1" customFormat="1" ht="31.8" customHeight="1" x14ac:dyDescent="0.3">
      <c r="A1" s="10" t="s">
        <v>216</v>
      </c>
      <c r="B1" s="10" t="s">
        <v>217</v>
      </c>
      <c r="C1" s="10" t="s">
        <v>218</v>
      </c>
      <c r="D1" s="10" t="s">
        <v>219</v>
      </c>
      <c r="E1" s="10" t="s">
        <v>220</v>
      </c>
      <c r="F1" s="10" t="s">
        <v>221</v>
      </c>
      <c r="G1" s="10" t="s">
        <v>222</v>
      </c>
      <c r="H1" s="10" t="s">
        <v>223</v>
      </c>
      <c r="I1" s="10" t="s">
        <v>258</v>
      </c>
      <c r="J1" s="10" t="s">
        <v>6</v>
      </c>
      <c r="K1" s="10" t="s">
        <v>74</v>
      </c>
      <c r="L1" s="10" t="s">
        <v>75</v>
      </c>
      <c r="M1" s="10" t="s">
        <v>76</v>
      </c>
      <c r="N1" s="10" t="s">
        <v>77</v>
      </c>
      <c r="O1" s="10" t="s">
        <v>78</v>
      </c>
      <c r="P1" s="10" t="s">
        <v>79</v>
      </c>
      <c r="Q1" s="10" t="s">
        <v>80</v>
      </c>
      <c r="R1" s="10" t="s">
        <v>81</v>
      </c>
      <c r="S1" s="10" t="s">
        <v>82</v>
      </c>
      <c r="T1" s="10" t="s">
        <v>83</v>
      </c>
      <c r="U1" s="10" t="s">
        <v>84</v>
      </c>
      <c r="V1" s="10" t="s">
        <v>85</v>
      </c>
      <c r="W1" s="10" t="s">
        <v>86</v>
      </c>
      <c r="X1" s="10" t="s">
        <v>87</v>
      </c>
      <c r="Y1" s="10" t="s">
        <v>88</v>
      </c>
      <c r="Z1" s="10" t="s">
        <v>89</v>
      </c>
      <c r="AA1" s="10" t="s">
        <v>90</v>
      </c>
      <c r="AB1" s="10" t="s">
        <v>91</v>
      </c>
      <c r="AC1" s="10" t="s">
        <v>92</v>
      </c>
      <c r="AD1" s="10" t="s">
        <v>93</v>
      </c>
      <c r="AE1" s="10" t="s">
        <v>94</v>
      </c>
      <c r="AF1" s="10" t="s">
        <v>95</v>
      </c>
      <c r="AG1" s="10" t="s">
        <v>96</v>
      </c>
      <c r="AH1" s="10" t="s">
        <v>97</v>
      </c>
      <c r="AI1" s="10" t="s">
        <v>98</v>
      </c>
      <c r="AJ1" s="10" t="s">
        <v>99</v>
      </c>
      <c r="AK1" s="10" t="s">
        <v>100</v>
      </c>
      <c r="AL1" s="10" t="s">
        <v>101</v>
      </c>
      <c r="AM1" s="10" t="s">
        <v>102</v>
      </c>
    </row>
    <row r="2" spans="1:39" x14ac:dyDescent="0.3">
      <c r="A2" s="6" t="s">
        <v>103</v>
      </c>
      <c r="B2" s="6">
        <v>12</v>
      </c>
      <c r="C2" s="6" t="s">
        <v>8</v>
      </c>
      <c r="D2" s="6" t="s">
        <v>114</v>
      </c>
      <c r="E2" s="6" t="s">
        <v>119</v>
      </c>
      <c r="F2" s="6" t="s">
        <v>106</v>
      </c>
      <c r="G2" s="6">
        <v>46</v>
      </c>
      <c r="H2" s="6" t="s">
        <v>110</v>
      </c>
      <c r="I2" s="7">
        <v>114.75</v>
      </c>
      <c r="J2" s="8">
        <v>0.49106481481481484</v>
      </c>
      <c r="K2" s="8">
        <v>1.5844907407407408E-2</v>
      </c>
      <c r="L2" s="8">
        <v>3.2083333333333332E-2</v>
      </c>
      <c r="M2" s="8">
        <v>4.7581018518518516E-2</v>
      </c>
      <c r="N2" s="8">
        <v>6.2858796296296301E-2</v>
      </c>
      <c r="O2" s="8">
        <v>7.8611111111111118E-2</v>
      </c>
      <c r="P2" s="8">
        <v>9.5532407407407413E-2</v>
      </c>
      <c r="Q2" s="8">
        <v>0.11093750000000001</v>
      </c>
      <c r="R2" s="8">
        <v>0.12626157407407407</v>
      </c>
      <c r="S2" s="8">
        <v>0.14163194444444446</v>
      </c>
      <c r="T2" s="8">
        <v>0.15883101851851852</v>
      </c>
      <c r="U2" s="8">
        <v>0.18048611111111112</v>
      </c>
      <c r="V2" s="8">
        <v>0.19792824074074075</v>
      </c>
      <c r="W2" s="8">
        <v>0.21410879629629631</v>
      </c>
      <c r="X2" s="8">
        <v>0.23287037037037037</v>
      </c>
      <c r="Y2" s="8">
        <v>0.24913194444444445</v>
      </c>
      <c r="Z2" s="8">
        <v>0.26650462962962962</v>
      </c>
      <c r="AA2" s="8">
        <v>0.28550925925925924</v>
      </c>
      <c r="AB2" s="8">
        <v>0.3042361111111111</v>
      </c>
      <c r="AC2" s="8">
        <v>0.32310185185185186</v>
      </c>
      <c r="AD2" s="8">
        <v>0.3410069444444444</v>
      </c>
      <c r="AE2" s="8">
        <v>0.36026620370370371</v>
      </c>
      <c r="AF2" s="8">
        <v>0.37917824074074075</v>
      </c>
      <c r="AG2" s="8">
        <v>0.40128472222222222</v>
      </c>
      <c r="AH2" s="8">
        <v>0.42071759259259256</v>
      </c>
      <c r="AI2" s="8">
        <v>0.44270833333333331</v>
      </c>
      <c r="AJ2" s="8">
        <v>0.46758101851851852</v>
      </c>
      <c r="AK2" s="8">
        <v>0.49106481481481484</v>
      </c>
      <c r="AL2" s="4"/>
    </row>
    <row r="3" spans="1:39" x14ac:dyDescent="0.3">
      <c r="A3" s="6" t="s">
        <v>103</v>
      </c>
      <c r="B3" s="6">
        <v>6</v>
      </c>
      <c r="C3" s="6" t="s">
        <v>8</v>
      </c>
      <c r="D3" s="6" t="s">
        <v>114</v>
      </c>
      <c r="E3" s="6" t="s">
        <v>115</v>
      </c>
      <c r="F3" s="6" t="s">
        <v>106</v>
      </c>
      <c r="G3" s="6">
        <v>42</v>
      </c>
      <c r="H3" s="6" t="s">
        <v>110</v>
      </c>
      <c r="I3" s="7">
        <v>110.5</v>
      </c>
      <c r="J3" s="8">
        <v>0.48197916666666668</v>
      </c>
      <c r="K3" s="8">
        <v>1.5405092592592593E-2</v>
      </c>
      <c r="L3" s="8">
        <v>3.1493055555555559E-2</v>
      </c>
      <c r="M3" s="8">
        <v>4.7233796296296295E-2</v>
      </c>
      <c r="N3" s="8">
        <v>6.2754629629629632E-2</v>
      </c>
      <c r="O3" s="8">
        <v>7.857638888888889E-2</v>
      </c>
      <c r="P3" s="8">
        <v>9.4768518518518516E-2</v>
      </c>
      <c r="Q3" s="8">
        <v>0.11091435185185185</v>
      </c>
      <c r="R3" s="8">
        <v>0.12734953703703702</v>
      </c>
      <c r="S3" s="8">
        <v>0.14460648148148147</v>
      </c>
      <c r="T3" s="8">
        <v>0.16277777777777777</v>
      </c>
      <c r="U3" s="8">
        <v>0.18202546296296296</v>
      </c>
      <c r="V3" s="8">
        <v>0.20216435185185186</v>
      </c>
      <c r="W3" s="8">
        <v>0.22145833333333334</v>
      </c>
      <c r="X3" s="8">
        <v>0.24166666666666667</v>
      </c>
      <c r="Y3" s="8">
        <v>0.26109953703703703</v>
      </c>
      <c r="Z3" s="8">
        <v>0.2810185185185185</v>
      </c>
      <c r="AA3" s="8">
        <v>0.30078703703703702</v>
      </c>
      <c r="AB3" s="8">
        <v>0.32127314814814817</v>
      </c>
      <c r="AC3" s="8">
        <v>0.34179398148148149</v>
      </c>
      <c r="AD3" s="8">
        <v>0.3629398148148148</v>
      </c>
      <c r="AE3" s="8">
        <v>0.38222222222222224</v>
      </c>
      <c r="AF3" s="8">
        <v>0.40025462962962965</v>
      </c>
      <c r="AG3" s="8">
        <v>0.41884259259259254</v>
      </c>
      <c r="AH3" s="8">
        <v>0.44097222222222227</v>
      </c>
      <c r="AI3" s="8">
        <v>0.46224537037037039</v>
      </c>
      <c r="AJ3" s="8">
        <v>0.48197916666666668</v>
      </c>
      <c r="AK3" s="8"/>
      <c r="AL3" s="4"/>
    </row>
    <row r="4" spans="1:39" x14ac:dyDescent="0.3">
      <c r="A4" s="6" t="s">
        <v>103</v>
      </c>
      <c r="B4" s="6">
        <v>7</v>
      </c>
      <c r="C4" s="6" t="s">
        <v>8</v>
      </c>
      <c r="D4" s="6" t="s">
        <v>114</v>
      </c>
      <c r="E4" s="6" t="s">
        <v>116</v>
      </c>
      <c r="F4" s="6" t="s">
        <v>106</v>
      </c>
      <c r="G4" s="6">
        <v>46</v>
      </c>
      <c r="H4" s="6" t="s">
        <v>117</v>
      </c>
      <c r="I4" s="7">
        <v>110.5</v>
      </c>
      <c r="J4" s="8">
        <v>0.47409722222222223</v>
      </c>
      <c r="K4" s="8">
        <v>1.539351851851852E-2</v>
      </c>
      <c r="L4" s="8">
        <v>3.1481481481481485E-2</v>
      </c>
      <c r="M4" s="8">
        <v>4.7199074074074067E-2</v>
      </c>
      <c r="N4" s="8">
        <v>6.2974537037037037E-2</v>
      </c>
      <c r="O4" s="8">
        <v>7.885416666666667E-2</v>
      </c>
      <c r="P4" s="8">
        <v>9.4756944444444449E-2</v>
      </c>
      <c r="Q4" s="8">
        <v>0.11123842592592592</v>
      </c>
      <c r="R4" s="8">
        <v>0.12668981481481481</v>
      </c>
      <c r="S4" s="8">
        <v>0.14282407407407408</v>
      </c>
      <c r="T4" s="8">
        <v>0.15984953703703705</v>
      </c>
      <c r="U4" s="8">
        <v>0.17931712962962965</v>
      </c>
      <c r="V4" s="8">
        <v>0.19712962962962963</v>
      </c>
      <c r="W4" s="8">
        <v>0.21543981481481481</v>
      </c>
      <c r="X4" s="8">
        <v>0.23340277777777776</v>
      </c>
      <c r="Y4" s="8">
        <v>0.25141203703703702</v>
      </c>
      <c r="Z4" s="8">
        <v>0.26960648148148147</v>
      </c>
      <c r="AA4" s="8">
        <v>0.28880787037037037</v>
      </c>
      <c r="AB4" s="8">
        <v>0.30834490740740744</v>
      </c>
      <c r="AC4" s="8">
        <v>0.32648148148148148</v>
      </c>
      <c r="AD4" s="8">
        <v>0.35038194444444448</v>
      </c>
      <c r="AE4" s="8">
        <v>0.36869212962962966</v>
      </c>
      <c r="AF4" s="8">
        <v>0.38792824074074073</v>
      </c>
      <c r="AG4" s="8">
        <v>0.40833333333333338</v>
      </c>
      <c r="AH4" s="8">
        <v>0.42788194444444444</v>
      </c>
      <c r="AI4" s="8">
        <v>0.45152777777777775</v>
      </c>
      <c r="AJ4" s="8">
        <v>0.47409722222222223</v>
      </c>
      <c r="AK4" s="8"/>
      <c r="AL4" s="4"/>
      <c r="AM4" s="4"/>
    </row>
    <row r="5" spans="1:39" x14ac:dyDescent="0.3">
      <c r="A5" s="6" t="s">
        <v>103</v>
      </c>
      <c r="B5" s="6">
        <v>4</v>
      </c>
      <c r="C5" s="6" t="s">
        <v>12</v>
      </c>
      <c r="D5" s="6" t="s">
        <v>111</v>
      </c>
      <c r="E5" s="6" t="s">
        <v>112</v>
      </c>
      <c r="F5" s="6" t="s">
        <v>106</v>
      </c>
      <c r="G5" s="6">
        <v>38</v>
      </c>
      <c r="H5" s="6" t="s">
        <v>113</v>
      </c>
      <c r="I5" s="7">
        <v>102</v>
      </c>
      <c r="J5" s="8">
        <v>0.47571759259259255</v>
      </c>
      <c r="K5" s="8">
        <v>1.8506944444444444E-2</v>
      </c>
      <c r="L5" s="8">
        <v>3.6400462962962961E-2</v>
      </c>
      <c r="M5" s="8">
        <v>5.4166666666666669E-2</v>
      </c>
      <c r="N5" s="8">
        <v>7.1736111111111112E-2</v>
      </c>
      <c r="O5" s="8">
        <v>8.953703703703704E-2</v>
      </c>
      <c r="P5" s="8">
        <v>0.10726851851851853</v>
      </c>
      <c r="Q5" s="8">
        <v>0.12535879629629629</v>
      </c>
      <c r="R5" s="8">
        <v>0.14332175925925925</v>
      </c>
      <c r="S5" s="8">
        <v>0.1618287037037037</v>
      </c>
      <c r="T5" s="8">
        <v>0.18217592592592591</v>
      </c>
      <c r="U5" s="8">
        <v>0.20377314814814815</v>
      </c>
      <c r="V5" s="8">
        <v>0.22592592592592595</v>
      </c>
      <c r="W5" s="8">
        <v>0.24714120370370371</v>
      </c>
      <c r="X5" s="8">
        <v>0.27004629629629628</v>
      </c>
      <c r="Y5" s="8">
        <v>0.29178240740740741</v>
      </c>
      <c r="Z5" s="8">
        <v>0.31498842592592591</v>
      </c>
      <c r="AA5" s="8">
        <v>0.34239583333333329</v>
      </c>
      <c r="AB5" s="8">
        <v>0.36021990740740745</v>
      </c>
      <c r="AC5" s="8">
        <v>0.37885416666666666</v>
      </c>
      <c r="AD5" s="8">
        <v>0.40015046296296292</v>
      </c>
      <c r="AE5" s="8">
        <v>0.41957175925925921</v>
      </c>
      <c r="AF5" s="8">
        <v>0.43831018518518516</v>
      </c>
      <c r="AG5" s="8">
        <v>0.45773148148148146</v>
      </c>
      <c r="AH5" s="8">
        <v>0.47571759259259255</v>
      </c>
      <c r="AI5" s="8"/>
      <c r="AJ5" s="8"/>
      <c r="AK5" s="8"/>
    </row>
    <row r="6" spans="1:39" x14ac:dyDescent="0.3">
      <c r="A6" s="6" t="s">
        <v>103</v>
      </c>
      <c r="B6" s="6">
        <v>14</v>
      </c>
      <c r="C6" s="6" t="s">
        <v>22</v>
      </c>
      <c r="D6" s="6" t="s">
        <v>120</v>
      </c>
      <c r="E6" s="6" t="s">
        <v>121</v>
      </c>
      <c r="F6" s="6" t="s">
        <v>122</v>
      </c>
      <c r="G6" s="6">
        <v>45</v>
      </c>
      <c r="H6" s="6" t="s">
        <v>113</v>
      </c>
      <c r="I6" s="7">
        <v>97.75</v>
      </c>
      <c r="J6" s="8">
        <v>0.49246527777777777</v>
      </c>
      <c r="K6" s="8">
        <v>1.6840277777777777E-2</v>
      </c>
      <c r="L6" s="8">
        <v>3.3726851851851855E-2</v>
      </c>
      <c r="M6" s="8">
        <v>5.1006944444444445E-2</v>
      </c>
      <c r="N6" s="8">
        <v>6.8206018518518527E-2</v>
      </c>
      <c r="O6" s="8">
        <v>8.6053240740740736E-2</v>
      </c>
      <c r="P6" s="8">
        <v>0.10421296296296297</v>
      </c>
      <c r="Q6" s="8">
        <v>0.12380787037037037</v>
      </c>
      <c r="R6" s="8">
        <v>0.14349537037037038</v>
      </c>
      <c r="S6" s="8">
        <v>0.16422453703703704</v>
      </c>
      <c r="T6" s="8">
        <v>0.18519675925925927</v>
      </c>
      <c r="U6" s="8">
        <v>0.20789351851851853</v>
      </c>
      <c r="V6" s="8">
        <v>0.2288310185185185</v>
      </c>
      <c r="W6" s="8">
        <v>0.25261574074074072</v>
      </c>
      <c r="X6" s="8">
        <v>0.27612268518518518</v>
      </c>
      <c r="Y6" s="8">
        <v>0.29688657407407409</v>
      </c>
      <c r="Z6" s="8">
        <v>0.31753472222222223</v>
      </c>
      <c r="AA6" s="8">
        <v>0.34032407407407406</v>
      </c>
      <c r="AB6" s="8">
        <v>0.3646875</v>
      </c>
      <c r="AC6" s="8">
        <v>0.39170138888888889</v>
      </c>
      <c r="AD6" s="8">
        <v>0.41988425925925926</v>
      </c>
      <c r="AE6" s="8">
        <v>0.44392361111111112</v>
      </c>
      <c r="AF6" s="8">
        <v>0.4689699074074074</v>
      </c>
      <c r="AG6" s="8">
        <v>0.49246527777777777</v>
      </c>
      <c r="AH6" s="8"/>
      <c r="AI6" s="6"/>
      <c r="AJ6" s="6"/>
      <c r="AK6" s="6"/>
    </row>
    <row r="7" spans="1:39" x14ac:dyDescent="0.3">
      <c r="A7" s="6" t="s">
        <v>103</v>
      </c>
      <c r="B7" s="6">
        <v>15</v>
      </c>
      <c r="C7" s="6" t="s">
        <v>22</v>
      </c>
      <c r="D7" s="6" t="s">
        <v>123</v>
      </c>
      <c r="E7" s="6" t="s">
        <v>124</v>
      </c>
      <c r="F7" s="6" t="s">
        <v>122</v>
      </c>
      <c r="G7" s="6">
        <v>44</v>
      </c>
      <c r="H7" s="6" t="s">
        <v>113</v>
      </c>
      <c r="I7" s="7">
        <v>97.75</v>
      </c>
      <c r="J7" s="8">
        <v>0.4811111111111111</v>
      </c>
      <c r="K7" s="8">
        <v>1.8518518518518521E-2</v>
      </c>
      <c r="L7" s="8">
        <v>3.6400462962962961E-2</v>
      </c>
      <c r="M7" s="8">
        <v>5.4085648148148147E-2</v>
      </c>
      <c r="N7" s="8">
        <v>7.1759259259259259E-2</v>
      </c>
      <c r="O7" s="8">
        <v>8.969907407407407E-2</v>
      </c>
      <c r="P7" s="8">
        <v>0.10726851851851853</v>
      </c>
      <c r="Q7" s="8">
        <v>0.12535879629629629</v>
      </c>
      <c r="R7" s="8">
        <v>0.14275462962962962</v>
      </c>
      <c r="S7" s="8">
        <v>0.16184027777777779</v>
      </c>
      <c r="T7" s="8">
        <v>0.18217592592592591</v>
      </c>
      <c r="U7" s="8">
        <v>0.20377314814814815</v>
      </c>
      <c r="V7" s="8">
        <v>0.22592592592592595</v>
      </c>
      <c r="W7" s="8">
        <v>0.24714120370370371</v>
      </c>
      <c r="X7" s="8">
        <v>0.26950231481481485</v>
      </c>
      <c r="Y7" s="8">
        <v>0.29178240740740741</v>
      </c>
      <c r="Z7" s="8">
        <v>0.31498842592592591</v>
      </c>
      <c r="AA7" s="8">
        <v>0.34349537037037042</v>
      </c>
      <c r="AB7" s="8">
        <v>0.36863425925925924</v>
      </c>
      <c r="AC7" s="8">
        <v>0.38974537037037038</v>
      </c>
      <c r="AD7" s="8">
        <v>0.41248842592592588</v>
      </c>
      <c r="AE7" s="8">
        <v>0.43635416666666665</v>
      </c>
      <c r="AF7" s="8">
        <v>0.46233796296296298</v>
      </c>
      <c r="AG7" s="8">
        <v>0.4811111111111111</v>
      </c>
      <c r="AH7" s="8"/>
      <c r="AI7" s="8"/>
      <c r="AJ7" s="6"/>
      <c r="AK7" s="6"/>
    </row>
    <row r="8" spans="1:39" x14ac:dyDescent="0.3">
      <c r="A8" s="6" t="s">
        <v>103</v>
      </c>
      <c r="B8" s="6">
        <v>3</v>
      </c>
      <c r="C8" s="6" t="s">
        <v>12</v>
      </c>
      <c r="D8" s="6" t="s">
        <v>108</v>
      </c>
      <c r="E8" s="6" t="s">
        <v>109</v>
      </c>
      <c r="F8" s="6" t="s">
        <v>106</v>
      </c>
      <c r="G8" s="6">
        <v>39</v>
      </c>
      <c r="H8" s="6" t="s">
        <v>110</v>
      </c>
      <c r="I8" s="7">
        <v>93.5</v>
      </c>
      <c r="J8" s="8">
        <v>0.48935185185185182</v>
      </c>
      <c r="K8" s="8">
        <v>1.5844907407407408E-2</v>
      </c>
      <c r="L8" s="8">
        <v>3.2060185185185185E-2</v>
      </c>
      <c r="M8" s="8">
        <v>4.7731481481481486E-2</v>
      </c>
      <c r="N8" s="8">
        <v>6.2997685185185184E-2</v>
      </c>
      <c r="O8" s="8">
        <v>7.9212962962962971E-2</v>
      </c>
      <c r="P8" s="8">
        <v>9.5833333333333326E-2</v>
      </c>
      <c r="Q8" s="8">
        <v>0.11297453703703704</v>
      </c>
      <c r="R8" s="8">
        <v>0.13250000000000001</v>
      </c>
      <c r="S8" s="8">
        <v>0.15164351851851851</v>
      </c>
      <c r="T8" s="8">
        <v>0.18293981481481481</v>
      </c>
      <c r="U8" s="8">
        <v>0.2061574074074074</v>
      </c>
      <c r="V8" s="8">
        <v>0.23138888888888889</v>
      </c>
      <c r="W8" s="8">
        <v>0.25598379629629631</v>
      </c>
      <c r="X8" s="8">
        <v>0.2870949074074074</v>
      </c>
      <c r="Y8" s="8">
        <v>0.31309027777777776</v>
      </c>
      <c r="Z8" s="8">
        <v>0.34350694444444446</v>
      </c>
      <c r="AA8" s="8">
        <v>0.37233796296296301</v>
      </c>
      <c r="AB8" s="8">
        <v>0.39644675925925926</v>
      </c>
      <c r="AC8" s="8">
        <v>0.41814814814814816</v>
      </c>
      <c r="AD8" s="8">
        <v>0.44050925925925927</v>
      </c>
      <c r="AE8" s="8">
        <v>0.46399305555555559</v>
      </c>
      <c r="AF8" s="8">
        <v>0.48935185185185182</v>
      </c>
      <c r="AG8" s="8"/>
      <c r="AH8" s="6"/>
      <c r="AI8" s="6"/>
      <c r="AJ8" s="6"/>
      <c r="AK8" s="6"/>
    </row>
    <row r="9" spans="1:39" x14ac:dyDescent="0.3">
      <c r="A9" s="6" t="s">
        <v>103</v>
      </c>
      <c r="B9" s="6">
        <v>18</v>
      </c>
      <c r="C9" s="6" t="s">
        <v>33</v>
      </c>
      <c r="D9" s="6" t="s">
        <v>127</v>
      </c>
      <c r="E9" s="6" t="s">
        <v>128</v>
      </c>
      <c r="F9" s="6" t="s">
        <v>106</v>
      </c>
      <c r="G9" s="6">
        <v>64</v>
      </c>
      <c r="H9" s="6" t="s">
        <v>129</v>
      </c>
      <c r="I9" s="7">
        <v>89.25</v>
      </c>
      <c r="J9" s="8">
        <v>0.47296296296296297</v>
      </c>
      <c r="K9" s="8">
        <v>1.8391203703703705E-2</v>
      </c>
      <c r="L9" s="8">
        <v>3.6550925925925924E-2</v>
      </c>
      <c r="M9" s="8">
        <v>5.46875E-2</v>
      </c>
      <c r="N9" s="8">
        <v>7.2754629629629627E-2</v>
      </c>
      <c r="O9" s="8">
        <v>9.0810185185185188E-2</v>
      </c>
      <c r="P9" s="8">
        <v>0.10995370370370371</v>
      </c>
      <c r="Q9" s="8">
        <v>0.13153935185185187</v>
      </c>
      <c r="R9" s="8">
        <v>0.15177083333333333</v>
      </c>
      <c r="S9" s="8">
        <v>0.17341435185185183</v>
      </c>
      <c r="T9" s="8">
        <v>0.19497685185185185</v>
      </c>
      <c r="U9" s="8">
        <v>0.21605324074074073</v>
      </c>
      <c r="V9" s="8">
        <v>0.23966435185185186</v>
      </c>
      <c r="W9" s="8">
        <v>0.26424768518518521</v>
      </c>
      <c r="X9" s="8">
        <v>0.29166666666666669</v>
      </c>
      <c r="Y9" s="8">
        <v>0.3135532407407407</v>
      </c>
      <c r="Z9" s="8">
        <v>0.34054398148148146</v>
      </c>
      <c r="AA9" s="8">
        <v>0.3663541666666667</v>
      </c>
      <c r="AB9" s="8">
        <v>0.39324074074074072</v>
      </c>
      <c r="AC9" s="8">
        <v>0.42015046296296293</v>
      </c>
      <c r="AD9" s="8">
        <v>0.44717592592592598</v>
      </c>
      <c r="AE9" s="8">
        <v>0.47296296296296297</v>
      </c>
      <c r="AF9" s="8"/>
      <c r="AG9" s="8"/>
      <c r="AH9" s="8"/>
      <c r="AI9" s="6"/>
      <c r="AJ9" s="6"/>
      <c r="AK9" s="6"/>
    </row>
    <row r="10" spans="1:39" x14ac:dyDescent="0.3">
      <c r="A10" s="6" t="s">
        <v>103</v>
      </c>
      <c r="B10" s="6">
        <v>2</v>
      </c>
      <c r="C10" s="6" t="s">
        <v>12</v>
      </c>
      <c r="D10" s="6" t="s">
        <v>104</v>
      </c>
      <c r="E10" s="6" t="s">
        <v>105</v>
      </c>
      <c r="F10" s="6" t="s">
        <v>106</v>
      </c>
      <c r="G10" s="6">
        <v>36</v>
      </c>
      <c r="H10" s="6" t="s">
        <v>107</v>
      </c>
      <c r="I10" s="7">
        <v>85</v>
      </c>
      <c r="J10" s="8">
        <v>0.47340277777777778</v>
      </c>
      <c r="K10" s="8">
        <v>1.9594907407407405E-2</v>
      </c>
      <c r="L10" s="8">
        <v>4.0208333333333332E-2</v>
      </c>
      <c r="M10" s="8">
        <v>6.0358796296296292E-2</v>
      </c>
      <c r="N10" s="8">
        <v>8.1041666666666665E-2</v>
      </c>
      <c r="O10" s="8">
        <v>0.10163194444444446</v>
      </c>
      <c r="P10" s="8">
        <v>0.12216435185185186</v>
      </c>
      <c r="Q10" s="8">
        <v>0.14259259259259258</v>
      </c>
      <c r="R10" s="8">
        <v>0.16185185185185186</v>
      </c>
      <c r="S10" s="8">
        <v>0.18206018518518519</v>
      </c>
      <c r="T10" s="8">
        <v>0.20181712962962961</v>
      </c>
      <c r="U10" s="8">
        <v>0.22160879629629629</v>
      </c>
      <c r="V10" s="8">
        <v>0.24111111111111114</v>
      </c>
      <c r="W10" s="8">
        <v>0.2618287037037037</v>
      </c>
      <c r="X10" s="8">
        <v>0.28268518518518521</v>
      </c>
      <c r="Y10" s="8">
        <v>0.30856481481481485</v>
      </c>
      <c r="Z10" s="8">
        <v>0.33611111111111108</v>
      </c>
      <c r="AA10" s="8">
        <v>0.36487268518518517</v>
      </c>
      <c r="AB10" s="8">
        <v>0.39629629629629631</v>
      </c>
      <c r="AC10" s="8">
        <v>0.43259259259259258</v>
      </c>
      <c r="AD10" s="8">
        <v>0.47340277777777778</v>
      </c>
      <c r="AE10" s="8"/>
      <c r="AF10" s="8"/>
      <c r="AG10" s="8"/>
      <c r="AH10" s="6"/>
      <c r="AI10" s="6"/>
      <c r="AJ10" s="6"/>
      <c r="AK10" s="6"/>
    </row>
    <row r="11" spans="1:39" x14ac:dyDescent="0.3">
      <c r="A11" s="6" t="s">
        <v>103</v>
      </c>
      <c r="B11" s="6">
        <v>9</v>
      </c>
      <c r="C11" s="6" t="s">
        <v>8</v>
      </c>
      <c r="D11" s="6" t="s">
        <v>114</v>
      </c>
      <c r="E11" s="6" t="s">
        <v>118</v>
      </c>
      <c r="F11" s="6" t="s">
        <v>106</v>
      </c>
      <c r="G11" s="6">
        <v>41</v>
      </c>
      <c r="H11" s="6"/>
      <c r="I11" s="7">
        <v>85</v>
      </c>
      <c r="J11" s="8">
        <v>0.47262731481481479</v>
      </c>
      <c r="K11" s="8">
        <v>1.5891203703703703E-2</v>
      </c>
      <c r="L11" s="8">
        <v>3.155092592592592E-2</v>
      </c>
      <c r="M11" s="8">
        <v>4.8009259259259258E-2</v>
      </c>
      <c r="N11" s="8">
        <v>6.3738425925925921E-2</v>
      </c>
      <c r="O11" s="8">
        <v>7.9745370370370369E-2</v>
      </c>
      <c r="P11" s="8">
        <v>9.6250000000000002E-2</v>
      </c>
      <c r="Q11" s="8">
        <v>0.11357638888888888</v>
      </c>
      <c r="R11" s="8">
        <v>0.14234953703703704</v>
      </c>
      <c r="S11" s="8">
        <v>0.16947916666666665</v>
      </c>
      <c r="T11" s="8">
        <v>0.19886574074074073</v>
      </c>
      <c r="U11" s="8">
        <v>0.22380787037037039</v>
      </c>
      <c r="V11" s="8">
        <v>0.24629629629629632</v>
      </c>
      <c r="W11" s="8">
        <v>0.27076388888888886</v>
      </c>
      <c r="X11" s="8">
        <v>0.29386574074074073</v>
      </c>
      <c r="Y11" s="8">
        <v>0.31376157407407407</v>
      </c>
      <c r="Z11" s="8">
        <v>0.33325231481481482</v>
      </c>
      <c r="AA11" s="8">
        <v>0.35245370370370371</v>
      </c>
      <c r="AB11" s="8">
        <v>0.38505787037037037</v>
      </c>
      <c r="AC11" s="8">
        <v>0.41701388888888885</v>
      </c>
      <c r="AD11" s="8">
        <v>0.47262731481481479</v>
      </c>
      <c r="AE11" s="8"/>
      <c r="AF11" s="8"/>
      <c r="AG11" s="8"/>
      <c r="AH11" s="6"/>
      <c r="AI11" s="6"/>
      <c r="AJ11" s="6"/>
      <c r="AK11" s="6"/>
    </row>
    <row r="12" spans="1:39" x14ac:dyDescent="0.3">
      <c r="A12" s="6" t="s">
        <v>103</v>
      </c>
      <c r="B12" s="6">
        <v>16</v>
      </c>
      <c r="C12" s="6" t="s">
        <v>22</v>
      </c>
      <c r="D12" s="6" t="s">
        <v>125</v>
      </c>
      <c r="E12" s="6" t="s">
        <v>126</v>
      </c>
      <c r="F12" s="6" t="s">
        <v>122</v>
      </c>
      <c r="G12" s="6">
        <v>46</v>
      </c>
      <c r="H12" s="6"/>
      <c r="I12" s="7">
        <v>76.5</v>
      </c>
      <c r="J12" s="8">
        <v>0.46747685185185189</v>
      </c>
      <c r="K12" s="8">
        <v>1.667824074074074E-2</v>
      </c>
      <c r="L12" s="8">
        <v>3.3530092592592591E-2</v>
      </c>
      <c r="M12" s="8">
        <v>5.1446759259259262E-2</v>
      </c>
      <c r="N12" s="8">
        <v>7.0254629629629625E-2</v>
      </c>
      <c r="O12" s="8">
        <v>9.0312500000000004E-2</v>
      </c>
      <c r="P12" s="8">
        <v>0.11219907407407408</v>
      </c>
      <c r="Q12" s="8">
        <v>0.13996527777777779</v>
      </c>
      <c r="R12" s="8">
        <v>0.16946759259259259</v>
      </c>
      <c r="S12" s="8">
        <v>0.19041666666666668</v>
      </c>
      <c r="T12" s="8">
        <v>0.22251157407407407</v>
      </c>
      <c r="U12" s="8">
        <v>0.24427083333333333</v>
      </c>
      <c r="V12" s="8">
        <v>0.27599537037037036</v>
      </c>
      <c r="W12" s="8">
        <v>0.29583333333333334</v>
      </c>
      <c r="X12" s="8">
        <v>0.35480324074074071</v>
      </c>
      <c r="Y12" s="8">
        <v>0.38212962962962965</v>
      </c>
      <c r="Z12" s="8">
        <v>0.41063657407407406</v>
      </c>
      <c r="AA12" s="8">
        <v>0.43921296296296292</v>
      </c>
      <c r="AB12" s="8">
        <v>0.46747685185185189</v>
      </c>
      <c r="AC12" s="8"/>
      <c r="AD12" s="8"/>
      <c r="AE12" s="6"/>
      <c r="AF12" s="6"/>
      <c r="AG12" s="6"/>
      <c r="AH12" s="6"/>
      <c r="AI12" s="6"/>
      <c r="AJ12" s="6"/>
      <c r="AK12" s="6"/>
    </row>
    <row r="13" spans="1:39" x14ac:dyDescent="0.3">
      <c r="A13" s="6" t="s">
        <v>103</v>
      </c>
      <c r="B13" s="6">
        <v>19</v>
      </c>
      <c r="C13" s="6" t="s">
        <v>33</v>
      </c>
      <c r="D13" s="6" t="s">
        <v>130</v>
      </c>
      <c r="E13" s="6" t="s">
        <v>131</v>
      </c>
      <c r="F13" s="6" t="s">
        <v>106</v>
      </c>
      <c r="G13" s="6">
        <v>64</v>
      </c>
      <c r="H13" s="6" t="s">
        <v>113</v>
      </c>
      <c r="I13" s="7">
        <v>76.5</v>
      </c>
      <c r="J13" s="8">
        <v>0.47243055555555552</v>
      </c>
      <c r="K13" s="8">
        <v>1.9594907407407405E-2</v>
      </c>
      <c r="L13" s="8">
        <v>4.0219907407407406E-2</v>
      </c>
      <c r="M13" s="8">
        <v>6.0358796296296292E-2</v>
      </c>
      <c r="N13" s="8">
        <v>8.1053240740740731E-2</v>
      </c>
      <c r="O13" s="8">
        <v>0.10163194444444446</v>
      </c>
      <c r="P13" s="8">
        <v>0.13822916666666665</v>
      </c>
      <c r="Q13" s="8">
        <v>0.16465277777777779</v>
      </c>
      <c r="R13" s="8">
        <v>0.18879629629629627</v>
      </c>
      <c r="S13" s="8">
        <v>0.21546296296296297</v>
      </c>
      <c r="T13" s="8">
        <v>0.24905092592592593</v>
      </c>
      <c r="U13" s="8">
        <v>0.27200231481481479</v>
      </c>
      <c r="V13" s="8">
        <v>0.30354166666666665</v>
      </c>
      <c r="W13" s="8">
        <v>0.3402546296296296</v>
      </c>
      <c r="X13" s="8">
        <v>0.37254629629629626</v>
      </c>
      <c r="Y13" s="8">
        <v>0.39484953703703707</v>
      </c>
      <c r="Z13" s="8">
        <v>0.42353009259259261</v>
      </c>
      <c r="AA13" s="8">
        <v>0.44814814814814818</v>
      </c>
      <c r="AB13" s="8">
        <v>0.47243055555555552</v>
      </c>
      <c r="AC13" s="8"/>
      <c r="AD13" s="8"/>
      <c r="AE13" s="8"/>
      <c r="AF13" s="6"/>
      <c r="AG13" s="6"/>
      <c r="AH13" s="6"/>
      <c r="AI13" s="6"/>
      <c r="AJ13" s="6"/>
      <c r="AK13" s="6"/>
    </row>
    <row r="14" spans="1:39" x14ac:dyDescent="0.3">
      <c r="I14" s="5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</row>
    <row r="15" spans="1:39" x14ac:dyDescent="0.3">
      <c r="I15" s="5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</row>
    <row r="16" spans="1:39" x14ac:dyDescent="0.3">
      <c r="I16" s="5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</row>
    <row r="17" spans="1:31" x14ac:dyDescent="0.3">
      <c r="I17" s="5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</row>
    <row r="18" spans="1:31" x14ac:dyDescent="0.3">
      <c r="A18" s="6" t="s">
        <v>132</v>
      </c>
      <c r="B18" s="6">
        <v>47</v>
      </c>
      <c r="C18" s="6" t="s">
        <v>12</v>
      </c>
      <c r="D18" s="6" t="s">
        <v>142</v>
      </c>
      <c r="E18" s="6" t="s">
        <v>143</v>
      </c>
      <c r="F18" s="6" t="s">
        <v>106</v>
      </c>
      <c r="G18" s="6">
        <v>26</v>
      </c>
      <c r="H18" s="6" t="s">
        <v>144</v>
      </c>
      <c r="I18" s="7">
        <v>59.5</v>
      </c>
      <c r="J18" s="8">
        <v>0.23697916666666666</v>
      </c>
      <c r="K18" s="8">
        <v>1.7175925925925924E-2</v>
      </c>
      <c r="L18" s="8">
        <v>3.3703703703703701E-2</v>
      </c>
      <c r="M18" s="8">
        <v>5.0127314814814812E-2</v>
      </c>
      <c r="N18" s="8">
        <v>6.5833333333333341E-2</v>
      </c>
      <c r="O18" s="8">
        <v>8.216435185185185E-2</v>
      </c>
      <c r="P18" s="8">
        <v>9.8715277777777777E-2</v>
      </c>
      <c r="Q18" s="8">
        <v>0.11579861111111112</v>
      </c>
      <c r="R18" s="8">
        <v>0.13304398148148147</v>
      </c>
      <c r="S18" s="8">
        <v>0.14936342592592591</v>
      </c>
      <c r="T18" s="8">
        <v>0.16438657407407406</v>
      </c>
      <c r="U18" s="8">
        <v>0.17903935185185185</v>
      </c>
      <c r="V18" s="8">
        <v>0.19378472222222221</v>
      </c>
      <c r="W18" s="8">
        <v>0.21277777777777776</v>
      </c>
      <c r="X18" s="8">
        <v>0.23697916666666666</v>
      </c>
    </row>
    <row r="19" spans="1:31" x14ac:dyDescent="0.3">
      <c r="A19" s="6" t="s">
        <v>132</v>
      </c>
      <c r="B19" s="6">
        <v>55</v>
      </c>
      <c r="C19" s="6" t="s">
        <v>10</v>
      </c>
      <c r="D19" s="6" t="s">
        <v>123</v>
      </c>
      <c r="E19" s="6" t="s">
        <v>148</v>
      </c>
      <c r="F19" s="6" t="s">
        <v>122</v>
      </c>
      <c r="G19" s="6">
        <v>29</v>
      </c>
      <c r="H19" s="6" t="s">
        <v>113</v>
      </c>
      <c r="I19" s="7">
        <v>59.5</v>
      </c>
      <c r="J19" s="8">
        <v>0.23803240740740739</v>
      </c>
      <c r="K19" s="8">
        <v>1.7361111111111112E-2</v>
      </c>
      <c r="L19" s="8">
        <v>3.4953703703703702E-2</v>
      </c>
      <c r="M19" s="8">
        <v>5.1805555555555556E-2</v>
      </c>
      <c r="N19" s="8">
        <v>6.8599537037037042E-2</v>
      </c>
      <c r="O19" s="8">
        <v>8.5381944444444455E-2</v>
      </c>
      <c r="P19" s="8">
        <v>0.10187499999999999</v>
      </c>
      <c r="Q19" s="8">
        <v>0.11839120370370371</v>
      </c>
      <c r="R19" s="8">
        <v>0.13524305555555555</v>
      </c>
      <c r="S19" s="8">
        <v>0.15214120370370371</v>
      </c>
      <c r="T19" s="8">
        <v>0.16887731481481483</v>
      </c>
      <c r="U19" s="8">
        <v>0.18614583333333334</v>
      </c>
      <c r="V19" s="8">
        <v>0.20370370370370372</v>
      </c>
      <c r="W19" s="8">
        <v>0.22091435185185185</v>
      </c>
      <c r="X19" s="8">
        <v>0.23803240740740739</v>
      </c>
    </row>
    <row r="20" spans="1:31" x14ac:dyDescent="0.3">
      <c r="A20" s="6" t="s">
        <v>132</v>
      </c>
      <c r="B20" s="6">
        <v>56</v>
      </c>
      <c r="C20" s="6" t="s">
        <v>10</v>
      </c>
      <c r="D20" s="6" t="s">
        <v>125</v>
      </c>
      <c r="E20" s="6" t="s">
        <v>149</v>
      </c>
      <c r="F20" s="6" t="s">
        <v>122</v>
      </c>
      <c r="G20" s="6">
        <v>39</v>
      </c>
      <c r="H20" s="6" t="s">
        <v>144</v>
      </c>
      <c r="I20" s="7">
        <v>59.5</v>
      </c>
      <c r="J20" s="8">
        <v>0.22537037037037036</v>
      </c>
      <c r="K20" s="8">
        <v>1.554398148148148E-2</v>
      </c>
      <c r="L20" s="8">
        <v>3.1284722222222221E-2</v>
      </c>
      <c r="M20" s="8">
        <v>4.6851851851851846E-2</v>
      </c>
      <c r="N20" s="8">
        <v>6.232638888888889E-2</v>
      </c>
      <c r="O20" s="8">
        <v>7.8287037037037044E-2</v>
      </c>
      <c r="P20" s="8">
        <v>9.4224537037037037E-2</v>
      </c>
      <c r="Q20" s="8">
        <v>0.11024305555555557</v>
      </c>
      <c r="R20" s="8">
        <v>0.12622685185185187</v>
      </c>
      <c r="S20" s="8">
        <v>0.14229166666666668</v>
      </c>
      <c r="T20" s="8">
        <v>0.15939814814814815</v>
      </c>
      <c r="U20" s="8">
        <v>0.17590277777777777</v>
      </c>
      <c r="V20" s="8">
        <v>0.19244212962962962</v>
      </c>
      <c r="W20" s="8">
        <v>0.20912037037037037</v>
      </c>
      <c r="X20" s="8">
        <v>0.22537037037037036</v>
      </c>
    </row>
    <row r="21" spans="1:31" x14ac:dyDescent="0.3">
      <c r="A21" s="6" t="s">
        <v>132</v>
      </c>
      <c r="B21" s="6">
        <v>59</v>
      </c>
      <c r="C21" s="6" t="s">
        <v>8</v>
      </c>
      <c r="D21" s="6" t="s">
        <v>108</v>
      </c>
      <c r="E21" s="6" t="s">
        <v>150</v>
      </c>
      <c r="F21" s="6" t="s">
        <v>106</v>
      </c>
      <c r="G21" s="6">
        <v>44</v>
      </c>
      <c r="H21" s="6"/>
      <c r="I21" s="7">
        <v>59.5</v>
      </c>
      <c r="J21" s="8">
        <v>0.23362268518518517</v>
      </c>
      <c r="K21" s="8">
        <v>1.4340277777777776E-2</v>
      </c>
      <c r="L21" s="8">
        <v>2.8773148148148145E-2</v>
      </c>
      <c r="M21" s="8">
        <v>4.3020833333333335E-2</v>
      </c>
      <c r="N21" s="8">
        <v>5.7916666666666665E-2</v>
      </c>
      <c r="O21" s="8">
        <v>7.2962962962962966E-2</v>
      </c>
      <c r="P21" s="8">
        <v>8.8275462962962958E-2</v>
      </c>
      <c r="Q21" s="8">
        <v>0.10402777777777777</v>
      </c>
      <c r="R21" s="8">
        <v>0.12034722222222222</v>
      </c>
      <c r="S21" s="8">
        <v>0.13678240740740741</v>
      </c>
      <c r="T21" s="8">
        <v>0.15334490740740742</v>
      </c>
      <c r="U21" s="8">
        <v>0.17104166666666668</v>
      </c>
      <c r="V21" s="8">
        <v>0.19359953703703703</v>
      </c>
      <c r="W21" s="8">
        <v>0.21538194444444445</v>
      </c>
      <c r="X21" s="8">
        <v>0.23362268518518517</v>
      </c>
    </row>
    <row r="22" spans="1:31" x14ac:dyDescent="0.3">
      <c r="A22" s="6" t="s">
        <v>132</v>
      </c>
      <c r="B22" s="6">
        <v>61</v>
      </c>
      <c r="C22" s="6" t="s">
        <v>8</v>
      </c>
      <c r="D22" s="6" t="s">
        <v>130</v>
      </c>
      <c r="E22" s="6" t="s">
        <v>151</v>
      </c>
      <c r="F22" s="6" t="s">
        <v>106</v>
      </c>
      <c r="G22" s="6">
        <v>45</v>
      </c>
      <c r="H22" s="6"/>
      <c r="I22" s="7">
        <v>55.25</v>
      </c>
      <c r="J22" s="8">
        <v>0.23315972222222223</v>
      </c>
      <c r="K22" s="8">
        <v>1.4386574074074072E-2</v>
      </c>
      <c r="L22" s="8">
        <v>2.883101851851852E-2</v>
      </c>
      <c r="M22" s="8">
        <v>4.3078703703703702E-2</v>
      </c>
      <c r="N22" s="8">
        <v>5.7974537037037033E-2</v>
      </c>
      <c r="O22" s="8">
        <v>7.2928240740740738E-2</v>
      </c>
      <c r="P22" s="8">
        <v>8.8321759259259267E-2</v>
      </c>
      <c r="Q22" s="8">
        <v>0.10410879629629628</v>
      </c>
      <c r="R22" s="8">
        <v>0.12041666666666667</v>
      </c>
      <c r="S22" s="8">
        <v>0.13693287037037036</v>
      </c>
      <c r="T22" s="8">
        <v>0.16473379629629628</v>
      </c>
      <c r="U22" s="8">
        <v>0.18660879629629631</v>
      </c>
      <c r="V22" s="8">
        <v>0.21177083333333332</v>
      </c>
      <c r="W22" s="8">
        <v>0.23315972222222223</v>
      </c>
      <c r="X22" s="8"/>
      <c r="Y22" s="4"/>
    </row>
    <row r="23" spans="1:31" x14ac:dyDescent="0.3">
      <c r="A23" s="6" t="s">
        <v>132</v>
      </c>
      <c r="B23" s="6">
        <v>65</v>
      </c>
      <c r="C23" s="6" t="s">
        <v>8</v>
      </c>
      <c r="D23" s="6" t="s">
        <v>140</v>
      </c>
      <c r="E23" s="6" t="s">
        <v>155</v>
      </c>
      <c r="F23" s="6" t="s">
        <v>106</v>
      </c>
      <c r="G23" s="6">
        <v>42</v>
      </c>
      <c r="H23" s="6" t="s">
        <v>156</v>
      </c>
      <c r="I23" s="7">
        <v>55.25</v>
      </c>
      <c r="J23" s="8">
        <v>0.22359953703703705</v>
      </c>
      <c r="K23" s="8">
        <v>1.6828703703703703E-2</v>
      </c>
      <c r="L23" s="8">
        <v>3.3726851851851855E-2</v>
      </c>
      <c r="M23" s="8">
        <v>5.0057870370370371E-2</v>
      </c>
      <c r="N23" s="8">
        <v>6.627314814814815E-2</v>
      </c>
      <c r="O23" s="8">
        <v>8.2129629629629622E-2</v>
      </c>
      <c r="P23" s="8">
        <v>9.7986111111111107E-2</v>
      </c>
      <c r="Q23" s="8">
        <v>0.11392361111111111</v>
      </c>
      <c r="R23" s="8">
        <v>0.13025462962962964</v>
      </c>
      <c r="S23" s="8">
        <v>0.14694444444444446</v>
      </c>
      <c r="T23" s="8">
        <v>0.16365740740740739</v>
      </c>
      <c r="U23" s="8">
        <v>0.18166666666666667</v>
      </c>
      <c r="V23" s="8">
        <v>0.20427083333333332</v>
      </c>
      <c r="W23" s="8">
        <v>0.22359953703703705</v>
      </c>
      <c r="X23" s="8"/>
    </row>
    <row r="24" spans="1:31" x14ac:dyDescent="0.3">
      <c r="A24" s="6" t="s">
        <v>132</v>
      </c>
      <c r="B24" s="6">
        <v>43</v>
      </c>
      <c r="C24" s="6" t="s">
        <v>12</v>
      </c>
      <c r="D24" s="6" t="s">
        <v>135</v>
      </c>
      <c r="E24" s="6" t="s">
        <v>136</v>
      </c>
      <c r="F24" s="6" t="s">
        <v>106</v>
      </c>
      <c r="G24" s="6">
        <v>35</v>
      </c>
      <c r="H24" s="6" t="s">
        <v>110</v>
      </c>
      <c r="I24" s="7">
        <v>51</v>
      </c>
      <c r="J24" s="8">
        <v>0.2439351851851852</v>
      </c>
      <c r="K24" s="8">
        <v>1.7696759259259259E-2</v>
      </c>
      <c r="L24" s="8">
        <v>3.6087962962962968E-2</v>
      </c>
      <c r="M24" s="8">
        <v>5.4282407407407411E-2</v>
      </c>
      <c r="N24" s="8">
        <v>7.2199074074074068E-2</v>
      </c>
      <c r="O24" s="8">
        <v>9.0057870370370371E-2</v>
      </c>
      <c r="P24" s="8">
        <v>0.10835648148148147</v>
      </c>
      <c r="Q24" s="8">
        <v>0.13012731481481482</v>
      </c>
      <c r="R24" s="8">
        <v>0.15077546296296296</v>
      </c>
      <c r="S24" s="8">
        <v>0.17125000000000001</v>
      </c>
      <c r="T24" s="8">
        <v>0.19466435185185185</v>
      </c>
      <c r="U24" s="8">
        <v>0.2192476851851852</v>
      </c>
      <c r="V24" s="8">
        <v>0.2439351851851852</v>
      </c>
      <c r="W24" s="6"/>
      <c r="X24" s="6"/>
    </row>
    <row r="25" spans="1:31" x14ac:dyDescent="0.3">
      <c r="A25" s="6" t="s">
        <v>132</v>
      </c>
      <c r="B25" s="6">
        <v>44</v>
      </c>
      <c r="C25" s="6" t="s">
        <v>12</v>
      </c>
      <c r="D25" s="6" t="s">
        <v>137</v>
      </c>
      <c r="E25" s="6" t="s">
        <v>138</v>
      </c>
      <c r="F25" s="6" t="s">
        <v>106</v>
      </c>
      <c r="G25" s="6">
        <v>38</v>
      </c>
      <c r="H25" s="6" t="s">
        <v>139</v>
      </c>
      <c r="I25" s="7">
        <v>51</v>
      </c>
      <c r="J25" s="8">
        <v>0.23711805555555557</v>
      </c>
      <c r="K25" s="8">
        <v>1.8842592592592591E-2</v>
      </c>
      <c r="L25" s="8">
        <v>3.7939814814814815E-2</v>
      </c>
      <c r="M25" s="8">
        <v>5.6944444444444443E-2</v>
      </c>
      <c r="N25" s="8">
        <v>7.5150462962962961E-2</v>
      </c>
      <c r="O25" s="8">
        <v>9.3148148148148147E-2</v>
      </c>
      <c r="P25" s="8">
        <v>0.11115740740740741</v>
      </c>
      <c r="Q25" s="8">
        <v>0.13045138888888888</v>
      </c>
      <c r="R25" s="8">
        <v>0.14966435185185187</v>
      </c>
      <c r="S25" s="8">
        <v>0.16827546296296295</v>
      </c>
      <c r="T25" s="8">
        <v>0.18743055555555554</v>
      </c>
      <c r="U25" s="8">
        <v>0.21555555555555558</v>
      </c>
      <c r="V25" s="8">
        <v>0.23711805555555557</v>
      </c>
      <c r="W25" s="8"/>
      <c r="X25" s="6"/>
      <c r="Y25" s="4"/>
    </row>
    <row r="26" spans="1:31" x14ac:dyDescent="0.3">
      <c r="A26" s="6" t="s">
        <v>132</v>
      </c>
      <c r="B26" s="6">
        <v>48</v>
      </c>
      <c r="C26" s="6" t="s">
        <v>12</v>
      </c>
      <c r="D26" s="6" t="s">
        <v>137</v>
      </c>
      <c r="E26" s="6" t="s">
        <v>145</v>
      </c>
      <c r="F26" s="6" t="s">
        <v>106</v>
      </c>
      <c r="G26" s="6">
        <v>22</v>
      </c>
      <c r="H26" s="6" t="s">
        <v>110</v>
      </c>
      <c r="I26" s="7">
        <v>51</v>
      </c>
      <c r="J26" s="8">
        <v>0.24386574074074074</v>
      </c>
      <c r="K26" s="8">
        <v>1.7743055555555557E-2</v>
      </c>
      <c r="L26" s="8">
        <v>3.7557870370370373E-2</v>
      </c>
      <c r="M26" s="8">
        <v>5.4166666666666669E-2</v>
      </c>
      <c r="N26" s="8">
        <v>7.2199074074074068E-2</v>
      </c>
      <c r="O26" s="8">
        <v>8.9965277777777783E-2</v>
      </c>
      <c r="P26" s="8">
        <v>0.10791666666666666</v>
      </c>
      <c r="Q26" s="8">
        <v>0.12686342592592592</v>
      </c>
      <c r="R26" s="8">
        <v>0.14744212962962963</v>
      </c>
      <c r="S26" s="8">
        <v>0.16991898148148146</v>
      </c>
      <c r="T26" s="8">
        <v>0.19464120370370372</v>
      </c>
      <c r="U26" s="8">
        <v>0.2192361111111111</v>
      </c>
      <c r="V26" s="8">
        <v>0.24386574074074074</v>
      </c>
      <c r="W26" s="6"/>
      <c r="X26" s="6"/>
      <c r="Y26" s="4"/>
      <c r="Z26" s="4"/>
      <c r="AA26" s="4"/>
    </row>
    <row r="27" spans="1:31" x14ac:dyDescent="0.3">
      <c r="A27" s="6" t="s">
        <v>132</v>
      </c>
      <c r="B27" s="6">
        <v>54</v>
      </c>
      <c r="C27" s="6" t="s">
        <v>10</v>
      </c>
      <c r="D27" s="6" t="s">
        <v>146</v>
      </c>
      <c r="E27" s="6" t="s">
        <v>147</v>
      </c>
      <c r="F27" s="6" t="s">
        <v>122</v>
      </c>
      <c r="G27" s="6">
        <v>39</v>
      </c>
      <c r="H27" s="6" t="s">
        <v>139</v>
      </c>
      <c r="I27" s="7">
        <v>51</v>
      </c>
      <c r="J27" s="8">
        <v>0.23752314814814815</v>
      </c>
      <c r="K27" s="8">
        <v>1.8043981481481484E-2</v>
      </c>
      <c r="L27" s="8">
        <v>3.5902777777777777E-2</v>
      </c>
      <c r="M27" s="8">
        <v>5.3587962962962969E-2</v>
      </c>
      <c r="N27" s="8">
        <v>7.181712962962962E-2</v>
      </c>
      <c r="O27" s="8">
        <v>9.1724537037037035E-2</v>
      </c>
      <c r="P27" s="8">
        <v>0.11141203703703705</v>
      </c>
      <c r="Q27" s="8">
        <v>0.1318287037037037</v>
      </c>
      <c r="R27" s="8">
        <v>0.15203703703703705</v>
      </c>
      <c r="S27" s="8">
        <v>0.17306712962962964</v>
      </c>
      <c r="T27" s="8">
        <v>0.19427083333333331</v>
      </c>
      <c r="U27" s="8">
        <v>0.21637731481481481</v>
      </c>
      <c r="V27" s="8">
        <v>0.23752314814814815</v>
      </c>
      <c r="W27" s="8"/>
      <c r="X27" s="6"/>
      <c r="Y27" s="4"/>
      <c r="Z27" s="4"/>
    </row>
    <row r="28" spans="1:31" x14ac:dyDescent="0.3">
      <c r="A28" s="6" t="s">
        <v>132</v>
      </c>
      <c r="B28" s="6">
        <v>42</v>
      </c>
      <c r="C28" s="6" t="s">
        <v>12</v>
      </c>
      <c r="D28" s="6" t="s">
        <v>133</v>
      </c>
      <c r="E28" s="6" t="s">
        <v>134</v>
      </c>
      <c r="F28" s="6" t="s">
        <v>106</v>
      </c>
      <c r="G28" s="6">
        <v>24</v>
      </c>
      <c r="H28" s="6"/>
      <c r="I28" s="7">
        <v>46.75</v>
      </c>
      <c r="J28" s="8">
        <v>0.22370370370370371</v>
      </c>
      <c r="K28" s="8">
        <v>1.7696759259259259E-2</v>
      </c>
      <c r="L28" s="8">
        <v>3.577546296296296E-2</v>
      </c>
      <c r="M28" s="8">
        <v>5.4178240740740735E-2</v>
      </c>
      <c r="N28" s="8">
        <v>7.2210648148148149E-2</v>
      </c>
      <c r="O28" s="8">
        <v>8.9861111111111114E-2</v>
      </c>
      <c r="P28" s="8">
        <v>0.10781249999999999</v>
      </c>
      <c r="Q28" s="8">
        <v>0.12696759259259258</v>
      </c>
      <c r="R28" s="8">
        <v>0.14814814814814814</v>
      </c>
      <c r="S28" s="8">
        <v>0.17200231481481479</v>
      </c>
      <c r="T28" s="8">
        <v>0.19790509259259259</v>
      </c>
      <c r="U28" s="8">
        <v>0.22370370370370371</v>
      </c>
      <c r="V28" s="8"/>
      <c r="W28" s="8"/>
      <c r="X28" s="8"/>
      <c r="Y28" s="4"/>
    </row>
    <row r="29" spans="1:31" x14ac:dyDescent="0.3">
      <c r="A29" s="6" t="s">
        <v>132</v>
      </c>
      <c r="B29" s="6">
        <v>64</v>
      </c>
      <c r="C29" s="6" t="s">
        <v>8</v>
      </c>
      <c r="D29" s="6" t="s">
        <v>152</v>
      </c>
      <c r="E29" s="6" t="s">
        <v>153</v>
      </c>
      <c r="F29" s="6" t="s">
        <v>106</v>
      </c>
      <c r="G29" s="6">
        <v>43</v>
      </c>
      <c r="H29" s="6" t="s">
        <v>154</v>
      </c>
      <c r="I29" s="7">
        <v>46.75</v>
      </c>
      <c r="J29" s="8">
        <v>0.23656250000000001</v>
      </c>
      <c r="K29" s="8">
        <v>1.7916666666666668E-2</v>
      </c>
      <c r="L29" s="8">
        <v>3.5717592592592592E-2</v>
      </c>
      <c r="M29" s="8">
        <v>5.4016203703703712E-2</v>
      </c>
      <c r="N29" s="8">
        <v>7.3668981481481488E-2</v>
      </c>
      <c r="O29" s="8">
        <v>9.3958333333333324E-2</v>
      </c>
      <c r="P29" s="8">
        <v>0.11644675925925925</v>
      </c>
      <c r="Q29" s="8">
        <v>0.14078703703703704</v>
      </c>
      <c r="R29" s="8">
        <v>0.16447916666666665</v>
      </c>
      <c r="S29" s="8">
        <v>0.19062500000000002</v>
      </c>
      <c r="T29" s="8">
        <v>0.21443287037037037</v>
      </c>
      <c r="U29" s="8">
        <v>0.23656250000000001</v>
      </c>
      <c r="V29" s="8"/>
      <c r="W29" s="6"/>
      <c r="X29" s="6"/>
    </row>
    <row r="30" spans="1:31" x14ac:dyDescent="0.3">
      <c r="A30" s="6" t="s">
        <v>132</v>
      </c>
      <c r="B30" s="6">
        <v>70</v>
      </c>
      <c r="C30" s="6" t="s">
        <v>36</v>
      </c>
      <c r="D30" s="6" t="s">
        <v>137</v>
      </c>
      <c r="E30" s="6" t="s">
        <v>157</v>
      </c>
      <c r="F30" s="6" t="s">
        <v>106</v>
      </c>
      <c r="G30" s="6">
        <v>54</v>
      </c>
      <c r="H30" s="6" t="s">
        <v>117</v>
      </c>
      <c r="I30" s="7">
        <v>46.75</v>
      </c>
      <c r="J30" s="8">
        <v>0.23694444444444443</v>
      </c>
      <c r="K30" s="8">
        <v>1.7893518518518517E-2</v>
      </c>
      <c r="L30" s="8">
        <v>3.5844907407407409E-2</v>
      </c>
      <c r="M30" s="8">
        <v>5.3564814814814815E-2</v>
      </c>
      <c r="N30" s="8">
        <v>7.1388888888888891E-2</v>
      </c>
      <c r="O30" s="8">
        <v>8.9745370370370378E-2</v>
      </c>
      <c r="P30" s="8">
        <v>0.10817129629629629</v>
      </c>
      <c r="Q30" s="8">
        <v>0.12725694444444444</v>
      </c>
      <c r="R30" s="8">
        <v>0.15307870370370372</v>
      </c>
      <c r="S30" s="8">
        <v>0.1819212962962963</v>
      </c>
      <c r="T30" s="8">
        <v>0.21189814814814814</v>
      </c>
      <c r="U30" s="8">
        <v>0.23694444444444443</v>
      </c>
      <c r="V30" s="8"/>
      <c r="W30" s="6"/>
      <c r="X30" s="6"/>
      <c r="Y30" s="4"/>
      <c r="Z30" s="4"/>
    </row>
    <row r="31" spans="1:31" x14ac:dyDescent="0.3">
      <c r="A31" s="6" t="s">
        <v>132</v>
      </c>
      <c r="B31" s="6">
        <v>91</v>
      </c>
      <c r="C31" s="6" t="s">
        <v>33</v>
      </c>
      <c r="D31" s="6" t="s">
        <v>159</v>
      </c>
      <c r="E31" s="6" t="s">
        <v>160</v>
      </c>
      <c r="F31" s="6" t="s">
        <v>106</v>
      </c>
      <c r="G31" s="6">
        <v>68</v>
      </c>
      <c r="H31" s="6"/>
      <c r="I31" s="7">
        <v>46.75</v>
      </c>
      <c r="J31" s="8">
        <v>0.23449074074074075</v>
      </c>
      <c r="K31" s="8">
        <v>1.9594907407407405E-2</v>
      </c>
      <c r="L31" s="8">
        <v>4.0081018518518523E-2</v>
      </c>
      <c r="M31" s="8">
        <v>6.1238425925925925E-2</v>
      </c>
      <c r="N31" s="8">
        <v>8.3773148148148138E-2</v>
      </c>
      <c r="O31" s="8">
        <v>0.10635416666666668</v>
      </c>
      <c r="P31" s="8">
        <v>0.12835648148148149</v>
      </c>
      <c r="Q31" s="8">
        <v>0.14899305555555556</v>
      </c>
      <c r="R31" s="8">
        <v>0.16971064814814815</v>
      </c>
      <c r="S31" s="8">
        <v>0.19085648148148149</v>
      </c>
      <c r="T31" s="8">
        <v>0.21262731481481481</v>
      </c>
      <c r="U31" s="8">
        <v>0.23449074074074075</v>
      </c>
      <c r="V31" s="8"/>
      <c r="W31" s="6"/>
      <c r="X31" s="6"/>
    </row>
    <row r="32" spans="1:31" x14ac:dyDescent="0.3">
      <c r="A32" s="6" t="s">
        <v>132</v>
      </c>
      <c r="B32" s="6">
        <v>46</v>
      </c>
      <c r="C32" s="6" t="s">
        <v>12</v>
      </c>
      <c r="D32" s="6" t="s">
        <v>140</v>
      </c>
      <c r="E32" s="6" t="s">
        <v>141</v>
      </c>
      <c r="F32" s="6" t="s">
        <v>106</v>
      </c>
      <c r="G32" s="6">
        <v>38</v>
      </c>
      <c r="H32" s="6" t="s">
        <v>139</v>
      </c>
      <c r="I32" s="7">
        <v>42.5</v>
      </c>
      <c r="J32" s="8">
        <v>0.17863425925925924</v>
      </c>
      <c r="K32" s="8">
        <v>1.8206018518518517E-2</v>
      </c>
      <c r="L32" s="8">
        <v>3.5243055555555555E-2</v>
      </c>
      <c r="M32" s="8">
        <v>5.1597222222222218E-2</v>
      </c>
      <c r="N32" s="8">
        <v>6.7291666666666666E-2</v>
      </c>
      <c r="O32" s="8">
        <v>8.2766203703703703E-2</v>
      </c>
      <c r="P32" s="8">
        <v>9.8414351851851836E-2</v>
      </c>
      <c r="Q32" s="8">
        <v>0.11414351851851852</v>
      </c>
      <c r="R32" s="8">
        <v>0.1302662037037037</v>
      </c>
      <c r="S32" s="8">
        <v>0.15103009259259259</v>
      </c>
      <c r="T32" s="8">
        <v>0.17863425925925924</v>
      </c>
      <c r="U32" s="6"/>
      <c r="V32" s="6"/>
      <c r="W32" s="6"/>
      <c r="X32" s="6"/>
    </row>
    <row r="33" spans="1:24" x14ac:dyDescent="0.3">
      <c r="A33" s="6" t="s">
        <v>132</v>
      </c>
      <c r="B33" s="6">
        <v>73</v>
      </c>
      <c r="C33" s="6" t="s">
        <v>33</v>
      </c>
      <c r="D33" s="6" t="s">
        <v>137</v>
      </c>
      <c r="E33" s="6" t="s">
        <v>158</v>
      </c>
      <c r="F33" s="6" t="s">
        <v>106</v>
      </c>
      <c r="G33" s="6">
        <v>60</v>
      </c>
      <c r="H33" s="6" t="s">
        <v>113</v>
      </c>
      <c r="I33" s="7">
        <v>42.5</v>
      </c>
      <c r="J33" s="8">
        <v>0.19859953703703703</v>
      </c>
      <c r="K33" s="8">
        <v>1.7384259259259262E-2</v>
      </c>
      <c r="L33" s="8">
        <v>3.4918981481481481E-2</v>
      </c>
      <c r="M33" s="8">
        <v>5.2280092592592593E-2</v>
      </c>
      <c r="N33" s="8">
        <v>7.0231481481481492E-2</v>
      </c>
      <c r="O33" s="8">
        <v>8.851851851851851E-2</v>
      </c>
      <c r="P33" s="8">
        <v>0.1077199074074074</v>
      </c>
      <c r="Q33" s="8">
        <v>0.1282986111111111</v>
      </c>
      <c r="R33" s="8">
        <v>0.15118055555555557</v>
      </c>
      <c r="S33" s="8">
        <v>0.17503472222222224</v>
      </c>
      <c r="T33" s="8">
        <v>0.19859953703703703</v>
      </c>
      <c r="U33" s="6"/>
      <c r="V33" s="6"/>
      <c r="W33" s="6"/>
      <c r="X33" s="6"/>
    </row>
    <row r="34" spans="1:24" x14ac:dyDescent="0.3">
      <c r="I34" s="5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</row>
    <row r="35" spans="1:24" x14ac:dyDescent="0.3">
      <c r="I35" s="5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</row>
    <row r="36" spans="1:24" x14ac:dyDescent="0.3">
      <c r="I36" s="5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</row>
    <row r="37" spans="1:24" x14ac:dyDescent="0.3">
      <c r="A37" s="6" t="s">
        <v>161</v>
      </c>
      <c r="B37" s="6">
        <v>92</v>
      </c>
      <c r="C37" s="6" t="s">
        <v>12</v>
      </c>
      <c r="D37" s="6" t="s">
        <v>114</v>
      </c>
      <c r="E37" s="6" t="s">
        <v>162</v>
      </c>
      <c r="F37" s="6" t="s">
        <v>106</v>
      </c>
      <c r="G37" s="6">
        <v>39</v>
      </c>
      <c r="H37" s="6" t="s">
        <v>110</v>
      </c>
      <c r="I37" s="7">
        <v>34</v>
      </c>
      <c r="J37" s="8">
        <v>0.10131944444444445</v>
      </c>
      <c r="K37" s="8">
        <v>1.2893518518518519E-2</v>
      </c>
      <c r="L37" s="8">
        <v>2.56712962962963E-2</v>
      </c>
      <c r="M37" s="8">
        <v>3.8391203703703698E-2</v>
      </c>
      <c r="N37" s="8">
        <v>5.1249999999999997E-2</v>
      </c>
      <c r="O37" s="8">
        <v>6.3877314814814817E-2</v>
      </c>
      <c r="P37" s="8">
        <v>7.6226851851851851E-2</v>
      </c>
      <c r="Q37" s="8">
        <v>8.8854166666666665E-2</v>
      </c>
      <c r="R37" s="8">
        <v>0.10131944444444445</v>
      </c>
      <c r="S37" s="4"/>
      <c r="T37" s="4"/>
      <c r="U37" s="4"/>
    </row>
    <row r="38" spans="1:24" x14ac:dyDescent="0.3">
      <c r="A38" s="6" t="s">
        <v>161</v>
      </c>
      <c r="B38" s="6">
        <v>127</v>
      </c>
      <c r="C38" s="6" t="s">
        <v>8</v>
      </c>
      <c r="D38" s="6" t="s">
        <v>159</v>
      </c>
      <c r="E38" s="6" t="s">
        <v>182</v>
      </c>
      <c r="F38" s="6" t="s">
        <v>106</v>
      </c>
      <c r="G38" s="6">
        <v>40</v>
      </c>
      <c r="H38" s="6"/>
      <c r="I38" s="7">
        <v>34</v>
      </c>
      <c r="J38" s="8">
        <v>0.1111111111111111</v>
      </c>
      <c r="K38" s="8">
        <v>1.357638888888889E-2</v>
      </c>
      <c r="L38" s="8">
        <v>2.7025462962962959E-2</v>
      </c>
      <c r="M38" s="8">
        <v>4.0509259259259259E-2</v>
      </c>
      <c r="N38" s="8">
        <v>5.4050925925925926E-2</v>
      </c>
      <c r="O38" s="8">
        <v>6.7824074074074078E-2</v>
      </c>
      <c r="P38" s="8">
        <v>8.1863425925925923E-2</v>
      </c>
      <c r="Q38" s="8">
        <v>9.6180555555555561E-2</v>
      </c>
      <c r="R38" s="8">
        <v>0.1111111111111111</v>
      </c>
      <c r="S38" s="4"/>
    </row>
    <row r="39" spans="1:24" x14ac:dyDescent="0.3">
      <c r="A39" s="6" t="s">
        <v>161</v>
      </c>
      <c r="B39" s="6">
        <v>144</v>
      </c>
      <c r="C39" s="6" t="s">
        <v>8</v>
      </c>
      <c r="D39" s="6" t="s">
        <v>137</v>
      </c>
      <c r="E39" s="6" t="s">
        <v>189</v>
      </c>
      <c r="F39" s="6" t="s">
        <v>106</v>
      </c>
      <c r="G39" s="6">
        <v>44</v>
      </c>
      <c r="H39" s="6"/>
      <c r="I39" s="7">
        <v>34</v>
      </c>
      <c r="J39" s="8">
        <v>0.10568287037037037</v>
      </c>
      <c r="K39" s="8">
        <v>1.2870370370370372E-2</v>
      </c>
      <c r="L39" s="8">
        <v>2.5624999999999998E-2</v>
      </c>
      <c r="M39" s="8">
        <v>3.8368055555555551E-2</v>
      </c>
      <c r="N39" s="8">
        <v>5.1215277777777783E-2</v>
      </c>
      <c r="O39" s="8">
        <v>6.429398148148148E-2</v>
      </c>
      <c r="P39" s="8">
        <v>7.8020833333333331E-2</v>
      </c>
      <c r="Q39" s="8">
        <v>9.2291666666666661E-2</v>
      </c>
      <c r="R39" s="8">
        <v>0.10568287037037037</v>
      </c>
      <c r="S39" s="4"/>
    </row>
    <row r="40" spans="1:24" x14ac:dyDescent="0.3">
      <c r="A40" s="6" t="s">
        <v>161</v>
      </c>
      <c r="B40" s="6">
        <v>95</v>
      </c>
      <c r="C40" s="6" t="s">
        <v>12</v>
      </c>
      <c r="D40" s="6" t="s">
        <v>163</v>
      </c>
      <c r="E40" s="6" t="s">
        <v>164</v>
      </c>
      <c r="F40" s="6" t="s">
        <v>106</v>
      </c>
      <c r="G40" s="6">
        <v>39</v>
      </c>
      <c r="H40" s="6" t="s">
        <v>110</v>
      </c>
      <c r="I40" s="7">
        <v>29.75</v>
      </c>
      <c r="J40" s="8">
        <v>0.10780092592592593</v>
      </c>
      <c r="K40" s="8">
        <v>1.6076388888888887E-2</v>
      </c>
      <c r="L40" s="8">
        <v>3.0972222222222224E-2</v>
      </c>
      <c r="M40" s="8">
        <v>4.5196759259259256E-2</v>
      </c>
      <c r="N40" s="8">
        <v>5.9814814814814814E-2</v>
      </c>
      <c r="O40" s="8">
        <v>7.480324074074074E-2</v>
      </c>
      <c r="P40" s="8">
        <v>9.0902777777777777E-2</v>
      </c>
      <c r="Q40" s="8">
        <v>0.10780092592592593</v>
      </c>
      <c r="R40" s="8"/>
      <c r="S40" s="4"/>
      <c r="T40" s="4"/>
    </row>
    <row r="41" spans="1:24" x14ac:dyDescent="0.3">
      <c r="A41" s="6" t="s">
        <v>161</v>
      </c>
      <c r="B41" s="6">
        <v>100</v>
      </c>
      <c r="C41" s="6" t="s">
        <v>12</v>
      </c>
      <c r="D41" s="6" t="s">
        <v>165</v>
      </c>
      <c r="E41" s="6" t="s">
        <v>166</v>
      </c>
      <c r="F41" s="6" t="s">
        <v>106</v>
      </c>
      <c r="G41" s="6">
        <v>37</v>
      </c>
      <c r="H41" s="6" t="s">
        <v>167</v>
      </c>
      <c r="I41" s="7">
        <v>29.75</v>
      </c>
      <c r="J41" s="8">
        <v>0.10538194444444444</v>
      </c>
      <c r="K41" s="8">
        <v>1.3425925925925924E-2</v>
      </c>
      <c r="L41" s="8">
        <v>2.7384259259259257E-2</v>
      </c>
      <c r="M41" s="8">
        <v>4.1493055555555554E-2</v>
      </c>
      <c r="N41" s="8">
        <v>5.590277777777778E-2</v>
      </c>
      <c r="O41" s="8">
        <v>7.0729166666666662E-2</v>
      </c>
      <c r="P41" s="8">
        <v>8.7361111111111112E-2</v>
      </c>
      <c r="Q41" s="8">
        <v>0.10538194444444444</v>
      </c>
      <c r="R41" s="8"/>
    </row>
    <row r="42" spans="1:24" x14ac:dyDescent="0.3">
      <c r="A42" s="6" t="s">
        <v>161</v>
      </c>
      <c r="B42" s="6">
        <v>105</v>
      </c>
      <c r="C42" s="6" t="s">
        <v>12</v>
      </c>
      <c r="D42" s="6" t="s">
        <v>108</v>
      </c>
      <c r="E42" s="6" t="s">
        <v>168</v>
      </c>
      <c r="F42" s="6" t="s">
        <v>106</v>
      </c>
      <c r="G42" s="6">
        <v>31</v>
      </c>
      <c r="H42" s="6" t="s">
        <v>169</v>
      </c>
      <c r="I42" s="7">
        <v>29.75</v>
      </c>
      <c r="J42" s="8">
        <v>0.10062500000000001</v>
      </c>
      <c r="K42" s="8">
        <v>1.3969907407407408E-2</v>
      </c>
      <c r="L42" s="8">
        <v>2.8043981481481479E-2</v>
      </c>
      <c r="M42" s="8">
        <v>4.2268518518518518E-2</v>
      </c>
      <c r="N42" s="8">
        <v>5.6875000000000002E-2</v>
      </c>
      <c r="O42" s="8">
        <v>7.1365740740740743E-2</v>
      </c>
      <c r="P42" s="8">
        <v>8.5891203703703692E-2</v>
      </c>
      <c r="Q42" s="8">
        <v>0.10062500000000001</v>
      </c>
      <c r="R42" s="8"/>
      <c r="S42" s="4"/>
      <c r="T42" s="4"/>
    </row>
    <row r="43" spans="1:24" x14ac:dyDescent="0.3">
      <c r="A43" s="6" t="s">
        <v>161</v>
      </c>
      <c r="B43" s="6">
        <v>116</v>
      </c>
      <c r="C43" s="6" t="s">
        <v>10</v>
      </c>
      <c r="D43" s="6" t="s">
        <v>123</v>
      </c>
      <c r="E43" s="6" t="s">
        <v>173</v>
      </c>
      <c r="F43" s="6" t="s">
        <v>122</v>
      </c>
      <c r="G43" s="6">
        <v>21</v>
      </c>
      <c r="H43" s="6" t="s">
        <v>110</v>
      </c>
      <c r="I43" s="7">
        <v>29.75</v>
      </c>
      <c r="J43" s="8">
        <v>0.11269675925925926</v>
      </c>
      <c r="K43" s="8">
        <v>1.4340277777777776E-2</v>
      </c>
      <c r="L43" s="8">
        <v>2.854166666666667E-2</v>
      </c>
      <c r="M43" s="8">
        <v>4.3310185185185181E-2</v>
      </c>
      <c r="N43" s="8">
        <v>5.8171296296296297E-2</v>
      </c>
      <c r="O43" s="8">
        <v>7.4791666666666659E-2</v>
      </c>
      <c r="P43" s="8">
        <v>9.2696759259259257E-2</v>
      </c>
      <c r="Q43" s="8">
        <v>0.11269675925925926</v>
      </c>
      <c r="R43" s="8"/>
    </row>
    <row r="44" spans="1:24" x14ac:dyDescent="0.3">
      <c r="A44" s="6" t="s">
        <v>161</v>
      </c>
      <c r="B44" s="6">
        <v>126</v>
      </c>
      <c r="C44" s="6" t="s">
        <v>8</v>
      </c>
      <c r="D44" s="6" t="s">
        <v>135</v>
      </c>
      <c r="E44" s="6" t="s">
        <v>181</v>
      </c>
      <c r="F44" s="6" t="s">
        <v>106</v>
      </c>
      <c r="G44" s="6">
        <v>46</v>
      </c>
      <c r="H44" s="6" t="s">
        <v>167</v>
      </c>
      <c r="I44" s="7">
        <v>29.75</v>
      </c>
      <c r="J44" s="8">
        <v>9.4421296296296295E-2</v>
      </c>
      <c r="K44" s="8">
        <v>1.3402777777777777E-2</v>
      </c>
      <c r="L44" s="8">
        <v>2.630787037037037E-2</v>
      </c>
      <c r="M44" s="8">
        <v>3.9224537037037037E-2</v>
      </c>
      <c r="N44" s="8">
        <v>5.2233796296296299E-2</v>
      </c>
      <c r="O44" s="8">
        <v>6.5451388888888892E-2</v>
      </c>
      <c r="P44" s="8">
        <v>7.9398148148148148E-2</v>
      </c>
      <c r="Q44" s="8">
        <v>9.4421296296296295E-2</v>
      </c>
      <c r="R44" s="8"/>
    </row>
    <row r="45" spans="1:24" x14ac:dyDescent="0.3">
      <c r="A45" s="6" t="s">
        <v>161</v>
      </c>
      <c r="B45" s="6">
        <v>133</v>
      </c>
      <c r="C45" s="6" t="s">
        <v>8</v>
      </c>
      <c r="D45" s="6" t="s">
        <v>159</v>
      </c>
      <c r="E45" s="6" t="s">
        <v>185</v>
      </c>
      <c r="F45" s="6" t="s">
        <v>106</v>
      </c>
      <c r="G45" s="6">
        <v>42</v>
      </c>
      <c r="H45" s="6" t="s">
        <v>113</v>
      </c>
      <c r="I45" s="7">
        <v>29.75</v>
      </c>
      <c r="J45" s="8">
        <v>0.10496527777777777</v>
      </c>
      <c r="K45" s="8">
        <v>1.5324074074074073E-2</v>
      </c>
      <c r="L45" s="8">
        <v>3.0648148148148147E-2</v>
      </c>
      <c r="M45" s="8">
        <v>4.5925925925925926E-2</v>
      </c>
      <c r="N45" s="8">
        <v>6.1018518518518521E-2</v>
      </c>
      <c r="O45" s="8">
        <v>7.5775462962962961E-2</v>
      </c>
      <c r="P45" s="8">
        <v>9.0462962962962967E-2</v>
      </c>
      <c r="Q45" s="8">
        <v>0.10496527777777777</v>
      </c>
      <c r="R45" s="8"/>
    </row>
    <row r="46" spans="1:24" x14ac:dyDescent="0.3">
      <c r="A46" s="6" t="s">
        <v>161</v>
      </c>
      <c r="B46" s="6">
        <v>146</v>
      </c>
      <c r="C46" s="6" t="s">
        <v>22</v>
      </c>
      <c r="D46" s="6" t="s">
        <v>190</v>
      </c>
      <c r="E46" s="6" t="s">
        <v>191</v>
      </c>
      <c r="F46" s="6" t="s">
        <v>122</v>
      </c>
      <c r="G46" s="6">
        <v>47</v>
      </c>
      <c r="H46" s="6" t="s">
        <v>113</v>
      </c>
      <c r="I46" s="7">
        <v>29.75</v>
      </c>
      <c r="J46" s="8">
        <v>0.1080787037037037</v>
      </c>
      <c r="K46" s="8">
        <v>1.4328703703703703E-2</v>
      </c>
      <c r="L46" s="8">
        <v>2.8518518518518523E-2</v>
      </c>
      <c r="M46" s="8">
        <v>4.3009259259259254E-2</v>
      </c>
      <c r="N46" s="8">
        <v>5.8460648148148144E-2</v>
      </c>
      <c r="O46" s="8">
        <v>7.4201388888888886E-2</v>
      </c>
      <c r="P46" s="8">
        <v>9.0914351851851857E-2</v>
      </c>
      <c r="Q46" s="8">
        <v>0.1080787037037037</v>
      </c>
      <c r="R46" s="8"/>
    </row>
    <row r="47" spans="1:24" x14ac:dyDescent="0.3">
      <c r="A47" s="6" t="s">
        <v>161</v>
      </c>
      <c r="B47" s="6">
        <v>166</v>
      </c>
      <c r="C47" s="6" t="s">
        <v>22</v>
      </c>
      <c r="D47" s="6" t="s">
        <v>202</v>
      </c>
      <c r="E47" s="6" t="s">
        <v>203</v>
      </c>
      <c r="F47" s="6" t="s">
        <v>122</v>
      </c>
      <c r="G47" s="6">
        <v>43</v>
      </c>
      <c r="H47" s="6" t="s">
        <v>167</v>
      </c>
      <c r="I47" s="7">
        <v>29.75</v>
      </c>
      <c r="J47" s="8">
        <v>9.7777777777777783E-2</v>
      </c>
      <c r="K47" s="8">
        <v>1.3969907407407408E-2</v>
      </c>
      <c r="L47" s="8">
        <v>2.7847222222222221E-2</v>
      </c>
      <c r="M47" s="8">
        <v>4.1689814814814818E-2</v>
      </c>
      <c r="N47" s="8">
        <v>5.5532407407407412E-2</v>
      </c>
      <c r="O47" s="8">
        <v>6.9467592592592595E-2</v>
      </c>
      <c r="P47" s="8">
        <v>8.3483796296296306E-2</v>
      </c>
      <c r="Q47" s="8">
        <v>9.7777777777777783E-2</v>
      </c>
      <c r="R47" s="8"/>
      <c r="S47" s="4"/>
      <c r="T47" s="4"/>
      <c r="U47" s="4"/>
    </row>
    <row r="48" spans="1:24" x14ac:dyDescent="0.3">
      <c r="A48" s="6" t="s">
        <v>161</v>
      </c>
      <c r="B48" s="6">
        <v>172</v>
      </c>
      <c r="C48" s="6" t="s">
        <v>36</v>
      </c>
      <c r="D48" s="6" t="s">
        <v>114</v>
      </c>
      <c r="E48" s="6" t="s">
        <v>204</v>
      </c>
      <c r="F48" s="6" t="s">
        <v>106</v>
      </c>
      <c r="G48" s="6">
        <v>59</v>
      </c>
      <c r="H48" s="6" t="s">
        <v>205</v>
      </c>
      <c r="I48" s="7">
        <v>29.75</v>
      </c>
      <c r="J48" s="8">
        <v>0.10376157407407409</v>
      </c>
      <c r="K48" s="8">
        <v>1.4398148148148148E-2</v>
      </c>
      <c r="L48" s="8">
        <v>2.9247685185185186E-2</v>
      </c>
      <c r="M48" s="8">
        <v>4.4027777777777777E-2</v>
      </c>
      <c r="N48" s="8">
        <v>5.8888888888888886E-2</v>
      </c>
      <c r="O48" s="8">
        <v>7.3703703703703702E-2</v>
      </c>
      <c r="P48" s="8">
        <v>8.8657407407407407E-2</v>
      </c>
      <c r="Q48" s="8">
        <v>0.10376157407407409</v>
      </c>
      <c r="R48" s="8"/>
      <c r="S48" s="4"/>
    </row>
    <row r="49" spans="1:20" x14ac:dyDescent="0.3">
      <c r="A49" s="6" t="s">
        <v>161</v>
      </c>
      <c r="B49" s="6">
        <v>108</v>
      </c>
      <c r="C49" s="6" t="s">
        <v>12</v>
      </c>
      <c r="D49" s="6" t="s">
        <v>170</v>
      </c>
      <c r="E49" s="6" t="s">
        <v>171</v>
      </c>
      <c r="F49" s="6" t="s">
        <v>106</v>
      </c>
      <c r="G49" s="6">
        <v>33</v>
      </c>
      <c r="H49" s="6"/>
      <c r="I49" s="7">
        <v>25.5</v>
      </c>
      <c r="J49" s="8">
        <v>0.10655092592592592</v>
      </c>
      <c r="K49" s="8">
        <v>1.6134259259259261E-2</v>
      </c>
      <c r="L49" s="8">
        <v>3.3252314814814811E-2</v>
      </c>
      <c r="M49" s="8">
        <v>5.0277777777777775E-2</v>
      </c>
      <c r="N49" s="8">
        <v>6.7719907407407409E-2</v>
      </c>
      <c r="O49" s="8">
        <v>8.520833333333333E-2</v>
      </c>
      <c r="P49" s="8">
        <v>0.10655092592592592</v>
      </c>
      <c r="Q49" s="8"/>
      <c r="R49" s="8"/>
    </row>
    <row r="50" spans="1:20" x14ac:dyDescent="0.3">
      <c r="A50" s="6" t="s">
        <v>161</v>
      </c>
      <c r="B50" s="6">
        <v>109</v>
      </c>
      <c r="C50" s="6" t="s">
        <v>12</v>
      </c>
      <c r="D50" s="6" t="s">
        <v>133</v>
      </c>
      <c r="E50" s="6" t="s">
        <v>172</v>
      </c>
      <c r="F50" s="6" t="s">
        <v>106</v>
      </c>
      <c r="G50" s="6">
        <v>37</v>
      </c>
      <c r="H50" s="6" t="s">
        <v>167</v>
      </c>
      <c r="I50" s="7">
        <v>25.5</v>
      </c>
      <c r="J50" s="8">
        <v>9.4502314814814817E-2</v>
      </c>
      <c r="K50" s="8">
        <v>1.4675925925925926E-2</v>
      </c>
      <c r="L50" s="8">
        <v>3.0023148148148149E-2</v>
      </c>
      <c r="M50" s="8">
        <v>4.53587962962963E-2</v>
      </c>
      <c r="N50" s="8">
        <v>6.1898148148148147E-2</v>
      </c>
      <c r="O50" s="8">
        <v>7.8831018518518522E-2</v>
      </c>
      <c r="P50" s="8">
        <v>9.4502314814814817E-2</v>
      </c>
      <c r="Q50" s="8"/>
      <c r="R50" s="8"/>
      <c r="S50" s="4"/>
    </row>
    <row r="51" spans="1:20" x14ac:dyDescent="0.3">
      <c r="A51" s="6" t="s">
        <v>161</v>
      </c>
      <c r="B51" s="6">
        <v>121</v>
      </c>
      <c r="C51" s="6" t="s">
        <v>10</v>
      </c>
      <c r="D51" s="6" t="s">
        <v>177</v>
      </c>
      <c r="E51" s="6" t="s">
        <v>178</v>
      </c>
      <c r="F51" s="6" t="s">
        <v>122</v>
      </c>
      <c r="G51" s="6">
        <v>25</v>
      </c>
      <c r="H51" s="6" t="s">
        <v>179</v>
      </c>
      <c r="I51" s="7">
        <v>25.5</v>
      </c>
      <c r="J51" s="8">
        <v>0.10421296296296297</v>
      </c>
      <c r="K51" s="8">
        <v>1.4340277777777776E-2</v>
      </c>
      <c r="L51" s="8">
        <v>2.8518518518518523E-2</v>
      </c>
      <c r="M51" s="8">
        <v>4.3368055555555556E-2</v>
      </c>
      <c r="N51" s="8">
        <v>6.3148148148148148E-2</v>
      </c>
      <c r="O51" s="8">
        <v>8.4317129629629631E-2</v>
      </c>
      <c r="P51" s="8">
        <v>0.10421296296296297</v>
      </c>
      <c r="Q51" s="8"/>
      <c r="R51" s="8"/>
    </row>
    <row r="52" spans="1:20" x14ac:dyDescent="0.3">
      <c r="A52" s="6" t="s">
        <v>161</v>
      </c>
      <c r="B52" s="6">
        <v>122</v>
      </c>
      <c r="C52" s="6" t="s">
        <v>10</v>
      </c>
      <c r="D52" s="6" t="s">
        <v>125</v>
      </c>
      <c r="E52" s="6" t="s">
        <v>180</v>
      </c>
      <c r="F52" s="6" t="s">
        <v>122</v>
      </c>
      <c r="G52" s="6">
        <v>39</v>
      </c>
      <c r="H52" s="6" t="s">
        <v>113</v>
      </c>
      <c r="I52" s="7">
        <v>25.5</v>
      </c>
      <c r="J52" s="8">
        <v>0.1184837962962963</v>
      </c>
      <c r="K52" s="8">
        <v>1.7974537037037035E-2</v>
      </c>
      <c r="L52" s="8">
        <v>3.6122685185185181E-2</v>
      </c>
      <c r="M52" s="8">
        <v>5.4895833333333331E-2</v>
      </c>
      <c r="N52" s="8">
        <v>7.7002314814814815E-2</v>
      </c>
      <c r="O52" s="8">
        <v>9.6562499999999996E-2</v>
      </c>
      <c r="P52" s="8">
        <v>0.1184837962962963</v>
      </c>
      <c r="Q52" s="6"/>
      <c r="R52" s="6"/>
      <c r="S52" s="4"/>
      <c r="T52" s="4"/>
    </row>
    <row r="53" spans="1:20" x14ac:dyDescent="0.3">
      <c r="A53" s="6" t="s">
        <v>161</v>
      </c>
      <c r="B53" s="6">
        <v>148</v>
      </c>
      <c r="C53" s="6" t="s">
        <v>22</v>
      </c>
      <c r="D53" s="6" t="s">
        <v>123</v>
      </c>
      <c r="E53" s="6" t="s">
        <v>193</v>
      </c>
      <c r="F53" s="6" t="s">
        <v>122</v>
      </c>
      <c r="G53" s="6">
        <v>42</v>
      </c>
      <c r="H53" s="6"/>
      <c r="I53" s="7">
        <v>25.5</v>
      </c>
      <c r="J53" s="8">
        <v>0.1160300925925926</v>
      </c>
      <c r="K53" s="8">
        <v>1.9988425925925927E-2</v>
      </c>
      <c r="L53" s="8">
        <v>4.0324074074074075E-2</v>
      </c>
      <c r="M53" s="8">
        <v>5.9409722222222218E-2</v>
      </c>
      <c r="N53" s="8">
        <v>7.8159722222222214E-2</v>
      </c>
      <c r="O53" s="8">
        <v>9.6863425925925936E-2</v>
      </c>
      <c r="P53" s="8">
        <v>0.1160300925925926</v>
      </c>
      <c r="Q53" s="6"/>
      <c r="R53" s="6"/>
      <c r="S53" s="4"/>
    </row>
    <row r="54" spans="1:20" x14ac:dyDescent="0.3">
      <c r="A54" s="6" t="s">
        <v>161</v>
      </c>
      <c r="B54" s="6">
        <v>149</v>
      </c>
      <c r="C54" s="6" t="s">
        <v>22</v>
      </c>
      <c r="D54" s="6" t="s">
        <v>123</v>
      </c>
      <c r="E54" s="6" t="s">
        <v>194</v>
      </c>
      <c r="F54" s="6" t="s">
        <v>122</v>
      </c>
      <c r="G54" s="6">
        <v>42</v>
      </c>
      <c r="H54" s="6" t="s">
        <v>113</v>
      </c>
      <c r="I54" s="7">
        <v>25.5</v>
      </c>
      <c r="J54" s="8">
        <v>0.1141550925925926</v>
      </c>
      <c r="K54" s="8">
        <v>1.9803240740740739E-2</v>
      </c>
      <c r="L54" s="8">
        <v>3.8935185185185191E-2</v>
      </c>
      <c r="M54" s="8">
        <v>5.7893518518518518E-2</v>
      </c>
      <c r="N54" s="8">
        <v>7.6631944444444447E-2</v>
      </c>
      <c r="O54" s="8">
        <v>9.4884259259259252E-2</v>
      </c>
      <c r="P54" s="8">
        <v>0.1141550925925926</v>
      </c>
      <c r="Q54" s="8"/>
      <c r="R54" s="6"/>
    </row>
    <row r="55" spans="1:20" x14ac:dyDescent="0.3">
      <c r="A55" s="6" t="s">
        <v>161</v>
      </c>
      <c r="B55" s="6">
        <v>159</v>
      </c>
      <c r="C55" s="6" t="s">
        <v>22</v>
      </c>
      <c r="D55" s="6" t="s">
        <v>177</v>
      </c>
      <c r="E55" s="6" t="s">
        <v>197</v>
      </c>
      <c r="F55" s="6" t="s">
        <v>122</v>
      </c>
      <c r="G55" s="6">
        <v>44</v>
      </c>
      <c r="H55" s="6" t="s">
        <v>198</v>
      </c>
      <c r="I55" s="7">
        <v>25.5</v>
      </c>
      <c r="J55" s="8">
        <v>0.10603009259259259</v>
      </c>
      <c r="K55" s="8">
        <v>1.6851851851851851E-2</v>
      </c>
      <c r="L55" s="8">
        <v>3.4421296296296297E-2</v>
      </c>
      <c r="M55" s="8">
        <v>5.167824074074074E-2</v>
      </c>
      <c r="N55" s="8">
        <v>6.9560185185185183E-2</v>
      </c>
      <c r="O55" s="8">
        <v>8.7939814814814818E-2</v>
      </c>
      <c r="P55" s="8">
        <v>0.10603009259259259</v>
      </c>
      <c r="Q55" s="8"/>
      <c r="R55" s="8"/>
    </row>
    <row r="56" spans="1:20" x14ac:dyDescent="0.3">
      <c r="A56" s="6" t="s">
        <v>161</v>
      </c>
      <c r="B56" s="6">
        <v>162</v>
      </c>
      <c r="C56" s="6" t="s">
        <v>22</v>
      </c>
      <c r="D56" s="6" t="s">
        <v>199</v>
      </c>
      <c r="E56" s="6" t="s">
        <v>200</v>
      </c>
      <c r="F56" s="6" t="s">
        <v>122</v>
      </c>
      <c r="G56" s="6">
        <v>43</v>
      </c>
      <c r="H56" s="6" t="s">
        <v>201</v>
      </c>
      <c r="I56" s="7">
        <v>25.5</v>
      </c>
      <c r="J56" s="8">
        <v>0.10613425925925928</v>
      </c>
      <c r="K56" s="8">
        <v>1.5729166666666666E-2</v>
      </c>
      <c r="L56" s="8">
        <v>3.2326388888888884E-2</v>
      </c>
      <c r="M56" s="8">
        <v>4.912037037037037E-2</v>
      </c>
      <c r="N56" s="8">
        <v>6.6805555555555562E-2</v>
      </c>
      <c r="O56" s="8">
        <v>8.5925925925925919E-2</v>
      </c>
      <c r="P56" s="8">
        <v>0.10613425925925928</v>
      </c>
      <c r="Q56" s="8"/>
      <c r="R56" s="8"/>
    </row>
    <row r="57" spans="1:20" x14ac:dyDescent="0.3">
      <c r="A57" s="6" t="s">
        <v>161</v>
      </c>
      <c r="B57" s="6">
        <v>182</v>
      </c>
      <c r="C57" s="6" t="s">
        <v>12</v>
      </c>
      <c r="D57" s="6" t="s">
        <v>159</v>
      </c>
      <c r="E57" s="6" t="s">
        <v>214</v>
      </c>
      <c r="F57" s="6" t="s">
        <v>106</v>
      </c>
      <c r="G57" s="6">
        <v>25</v>
      </c>
      <c r="H57" s="6" t="s">
        <v>215</v>
      </c>
      <c r="I57" s="7">
        <v>25.5</v>
      </c>
      <c r="J57" s="8">
        <v>0.10851851851851851</v>
      </c>
      <c r="K57" s="8">
        <v>1.6851851851851851E-2</v>
      </c>
      <c r="L57" s="8">
        <v>3.4432870370370371E-2</v>
      </c>
      <c r="M57" s="8">
        <v>5.168981481481482E-2</v>
      </c>
      <c r="N57" s="8">
        <v>6.9560185185185183E-2</v>
      </c>
      <c r="O57" s="8">
        <v>8.7939814814814818E-2</v>
      </c>
      <c r="P57" s="8">
        <v>0.10851851851851851</v>
      </c>
      <c r="Q57" s="8"/>
      <c r="R57" s="8"/>
    </row>
    <row r="58" spans="1:20" x14ac:dyDescent="0.3">
      <c r="A58" s="6" t="s">
        <v>161</v>
      </c>
      <c r="B58" s="6">
        <v>119</v>
      </c>
      <c r="C58" s="6" t="s">
        <v>10</v>
      </c>
      <c r="D58" s="6" t="s">
        <v>174</v>
      </c>
      <c r="E58" s="6" t="s">
        <v>175</v>
      </c>
      <c r="F58" s="6" t="s">
        <v>122</v>
      </c>
      <c r="G58" s="6">
        <v>31</v>
      </c>
      <c r="H58" s="6" t="s">
        <v>176</v>
      </c>
      <c r="I58" s="7">
        <v>21.25</v>
      </c>
      <c r="J58" s="8">
        <v>0.10746527777777777</v>
      </c>
      <c r="K58" s="8">
        <v>2.1250000000000002E-2</v>
      </c>
      <c r="L58" s="8">
        <v>4.2303240740740738E-2</v>
      </c>
      <c r="M58" s="8">
        <v>6.3067129629629626E-2</v>
      </c>
      <c r="N58" s="8">
        <v>8.5219907407407411E-2</v>
      </c>
      <c r="O58" s="8">
        <v>0.10746527777777777</v>
      </c>
      <c r="P58" s="8"/>
      <c r="Q58" s="8"/>
      <c r="R58" s="6"/>
    </row>
    <row r="59" spans="1:20" x14ac:dyDescent="0.3">
      <c r="A59" s="6" t="s">
        <v>161</v>
      </c>
      <c r="B59" s="6">
        <v>130</v>
      </c>
      <c r="C59" s="6" t="s">
        <v>8</v>
      </c>
      <c r="D59" s="6" t="s">
        <v>183</v>
      </c>
      <c r="E59" s="6" t="s">
        <v>184</v>
      </c>
      <c r="F59" s="6" t="s">
        <v>106</v>
      </c>
      <c r="G59" s="6">
        <v>48</v>
      </c>
      <c r="H59" s="6" t="s">
        <v>113</v>
      </c>
      <c r="I59" s="7">
        <v>21.25</v>
      </c>
      <c r="J59" s="8">
        <v>9.8935185185185182E-2</v>
      </c>
      <c r="K59" s="8">
        <v>1.9108796296296294E-2</v>
      </c>
      <c r="L59" s="8">
        <v>3.8495370370370367E-2</v>
      </c>
      <c r="M59" s="8">
        <v>5.9131944444444445E-2</v>
      </c>
      <c r="N59" s="8">
        <v>7.8807870370370361E-2</v>
      </c>
      <c r="O59" s="8">
        <v>9.8935185185185182E-2</v>
      </c>
      <c r="P59" s="8"/>
      <c r="Q59" s="8"/>
      <c r="R59" s="8"/>
    </row>
    <row r="60" spans="1:20" x14ac:dyDescent="0.3">
      <c r="A60" s="6" t="s">
        <v>161</v>
      </c>
      <c r="B60" s="6">
        <v>135</v>
      </c>
      <c r="C60" s="6" t="s">
        <v>8</v>
      </c>
      <c r="D60" s="6" t="s">
        <v>186</v>
      </c>
      <c r="E60" s="6" t="s">
        <v>187</v>
      </c>
      <c r="F60" s="6" t="s">
        <v>106</v>
      </c>
      <c r="G60" s="6">
        <v>43</v>
      </c>
      <c r="H60" s="6" t="s">
        <v>188</v>
      </c>
      <c r="I60" s="7">
        <v>21.25</v>
      </c>
      <c r="J60" s="8">
        <v>0.10746527777777777</v>
      </c>
      <c r="K60" s="8">
        <v>2.1238425925925924E-2</v>
      </c>
      <c r="L60" s="8">
        <v>4.148148148148148E-2</v>
      </c>
      <c r="M60" s="8">
        <v>6.3125000000000001E-2</v>
      </c>
      <c r="N60" s="8">
        <v>8.5254629629629639E-2</v>
      </c>
      <c r="O60" s="8">
        <v>0.10746527777777777</v>
      </c>
      <c r="P60" s="8"/>
      <c r="Q60" s="8"/>
      <c r="R60" s="6"/>
    </row>
    <row r="61" spans="1:20" x14ac:dyDescent="0.3">
      <c r="A61" s="6" t="s">
        <v>161</v>
      </c>
      <c r="B61" s="6">
        <v>147</v>
      </c>
      <c r="C61" s="6" t="s">
        <v>22</v>
      </c>
      <c r="D61" s="6" t="s">
        <v>174</v>
      </c>
      <c r="E61" s="6" t="s">
        <v>192</v>
      </c>
      <c r="F61" s="6" t="s">
        <v>122</v>
      </c>
      <c r="G61" s="6">
        <v>46</v>
      </c>
      <c r="H61" s="6" t="s">
        <v>113</v>
      </c>
      <c r="I61" s="7">
        <v>21.25</v>
      </c>
      <c r="J61" s="8">
        <v>9.8935185185185182E-2</v>
      </c>
      <c r="K61" s="8">
        <v>1.9108796296296294E-2</v>
      </c>
      <c r="L61" s="8">
        <v>3.8541666666666669E-2</v>
      </c>
      <c r="M61" s="8">
        <v>5.9131944444444445E-2</v>
      </c>
      <c r="N61" s="8">
        <v>7.8807870370370361E-2</v>
      </c>
      <c r="O61" s="8">
        <v>9.8935185185185182E-2</v>
      </c>
      <c r="P61" s="8"/>
      <c r="Q61" s="8"/>
      <c r="R61" s="8"/>
      <c r="S61" s="4"/>
      <c r="T61" s="4"/>
    </row>
    <row r="62" spans="1:20" x14ac:dyDescent="0.3">
      <c r="A62" s="6" t="s">
        <v>161</v>
      </c>
      <c r="B62" s="6">
        <v>155</v>
      </c>
      <c r="C62" s="6" t="s">
        <v>22</v>
      </c>
      <c r="D62" s="6" t="s">
        <v>190</v>
      </c>
      <c r="E62" s="6" t="s">
        <v>196</v>
      </c>
      <c r="F62" s="6" t="s">
        <v>122</v>
      </c>
      <c r="G62" s="6">
        <v>45</v>
      </c>
      <c r="H62" s="6" t="s">
        <v>167</v>
      </c>
      <c r="I62" s="7">
        <v>21.25</v>
      </c>
      <c r="J62" s="8">
        <v>0.10708333333333335</v>
      </c>
      <c r="K62" s="8">
        <v>2.1250000000000002E-2</v>
      </c>
      <c r="L62" s="8">
        <v>4.2314814814814812E-2</v>
      </c>
      <c r="M62" s="8">
        <v>6.3067129629629626E-2</v>
      </c>
      <c r="N62" s="8">
        <v>8.5231481481481478E-2</v>
      </c>
      <c r="O62" s="8">
        <v>0.10708333333333335</v>
      </c>
      <c r="P62" s="8"/>
      <c r="Q62" s="6"/>
      <c r="R62" s="6"/>
      <c r="S62" s="4"/>
    </row>
    <row r="63" spans="1:20" x14ac:dyDescent="0.3">
      <c r="A63" s="6" t="s">
        <v>161</v>
      </c>
      <c r="B63" s="6">
        <v>178</v>
      </c>
      <c r="C63" s="6" t="s">
        <v>33</v>
      </c>
      <c r="D63" s="6" t="s">
        <v>207</v>
      </c>
      <c r="E63" s="6" t="s">
        <v>208</v>
      </c>
      <c r="F63" s="6" t="s">
        <v>106</v>
      </c>
      <c r="G63" s="6">
        <v>69</v>
      </c>
      <c r="H63" s="6" t="s">
        <v>209</v>
      </c>
      <c r="I63" s="7">
        <v>21.25</v>
      </c>
      <c r="J63" s="8">
        <v>0.10909722222222222</v>
      </c>
      <c r="K63" s="8">
        <v>1.9120370370370371E-2</v>
      </c>
      <c r="L63" s="8">
        <v>3.9409722222222221E-2</v>
      </c>
      <c r="M63" s="8">
        <v>6.1608796296296293E-2</v>
      </c>
      <c r="N63" s="8">
        <v>8.5081018518518514E-2</v>
      </c>
      <c r="O63" s="8">
        <v>0.10909722222222222</v>
      </c>
      <c r="P63" s="8"/>
      <c r="Q63" s="8"/>
      <c r="R63" s="6"/>
    </row>
    <row r="64" spans="1:20" x14ac:dyDescent="0.3">
      <c r="A64" s="6" t="s">
        <v>161</v>
      </c>
      <c r="B64" s="6">
        <v>174</v>
      </c>
      <c r="C64" s="6" t="s">
        <v>71</v>
      </c>
      <c r="D64" s="6" t="s">
        <v>199</v>
      </c>
      <c r="E64" s="6" t="s">
        <v>206</v>
      </c>
      <c r="F64" s="6" t="s">
        <v>122</v>
      </c>
      <c r="G64" s="6">
        <v>51</v>
      </c>
      <c r="H64" s="6"/>
      <c r="I64" s="7">
        <v>12.75</v>
      </c>
      <c r="J64" s="8">
        <v>7.8020833333333331E-2</v>
      </c>
      <c r="K64" s="8">
        <v>2.3252314814814812E-2</v>
      </c>
      <c r="L64" s="8">
        <v>5.1585648148148144E-2</v>
      </c>
      <c r="M64" s="8">
        <v>7.8020833333333331E-2</v>
      </c>
      <c r="N64" s="6"/>
      <c r="O64" s="6"/>
      <c r="P64" s="6"/>
      <c r="Q64" s="6"/>
      <c r="R64" s="6"/>
    </row>
    <row r="65" spans="1:18" x14ac:dyDescent="0.3">
      <c r="A65" s="6" t="s">
        <v>161</v>
      </c>
      <c r="B65" s="6">
        <v>180</v>
      </c>
      <c r="C65" s="6" t="s">
        <v>12</v>
      </c>
      <c r="D65" s="6" t="s">
        <v>210</v>
      </c>
      <c r="E65" s="6" t="s">
        <v>211</v>
      </c>
      <c r="F65" s="6" t="s">
        <v>106</v>
      </c>
      <c r="G65" s="6">
        <v>25</v>
      </c>
      <c r="H65" s="6" t="s">
        <v>110</v>
      </c>
      <c r="I65" s="7">
        <v>12.75</v>
      </c>
      <c r="J65" s="8">
        <v>9.7291666666666665E-2</v>
      </c>
      <c r="K65" s="8">
        <v>3.2037037037037037E-2</v>
      </c>
      <c r="L65" s="8">
        <v>6.5185185185185179E-2</v>
      </c>
      <c r="M65" s="8">
        <v>9.7291666666666665E-2</v>
      </c>
      <c r="N65" s="8"/>
      <c r="O65" s="8"/>
      <c r="P65" s="8"/>
      <c r="Q65" s="6"/>
      <c r="R65" s="6"/>
    </row>
    <row r="66" spans="1:18" x14ac:dyDescent="0.3">
      <c r="A66" s="6" t="s">
        <v>161</v>
      </c>
      <c r="B66" s="6">
        <v>181</v>
      </c>
      <c r="C66" s="6" t="s">
        <v>10</v>
      </c>
      <c r="D66" s="6" t="s">
        <v>212</v>
      </c>
      <c r="E66" s="6" t="s">
        <v>213</v>
      </c>
      <c r="F66" s="6" t="s">
        <v>122</v>
      </c>
      <c r="G66" s="6">
        <v>24</v>
      </c>
      <c r="H66" s="6" t="s">
        <v>110</v>
      </c>
      <c r="I66" s="7">
        <v>12.75</v>
      </c>
      <c r="J66" s="8">
        <v>9.7314814814814812E-2</v>
      </c>
      <c r="K66" s="8">
        <v>3.2037037037037037E-2</v>
      </c>
      <c r="L66" s="8">
        <v>6.5185185185185179E-2</v>
      </c>
      <c r="M66" s="8">
        <v>9.7314814814814812E-2</v>
      </c>
      <c r="N66" s="8"/>
      <c r="O66" s="8"/>
      <c r="P66" s="8"/>
      <c r="Q66" s="6"/>
      <c r="R66" s="6"/>
    </row>
    <row r="67" spans="1:18" x14ac:dyDescent="0.3">
      <c r="A67" s="6" t="s">
        <v>161</v>
      </c>
      <c r="B67" s="6">
        <v>150</v>
      </c>
      <c r="C67" s="6" t="s">
        <v>22</v>
      </c>
      <c r="D67" s="6" t="s">
        <v>190</v>
      </c>
      <c r="E67" s="6" t="s">
        <v>195</v>
      </c>
      <c r="F67" s="6" t="s">
        <v>122</v>
      </c>
      <c r="G67" s="6">
        <v>49</v>
      </c>
      <c r="H67" s="6" t="s">
        <v>110</v>
      </c>
      <c r="I67" s="7">
        <v>8.5</v>
      </c>
      <c r="J67" s="8">
        <v>4.3819444444444446E-2</v>
      </c>
      <c r="K67" s="8">
        <v>2.3240740740740742E-2</v>
      </c>
      <c r="L67" s="8">
        <v>4.3819444444444446E-2</v>
      </c>
      <c r="M67" s="6"/>
      <c r="N67" s="6"/>
      <c r="O67" s="6"/>
      <c r="P67" s="6"/>
      <c r="Q67" s="6"/>
      <c r="R67" s="6"/>
    </row>
  </sheetData>
  <sortState xmlns:xlrd2="http://schemas.microsoft.com/office/spreadsheetml/2017/richdata2" ref="C37:R67">
    <sortCondition descending="1" ref="I37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832CEB-6FF1-4702-AE00-20FFDEA98CFE}">
  <dimension ref="A1:AM60"/>
  <sheetViews>
    <sheetView workbookViewId="0">
      <pane ySplit="1" topLeftCell="A23" activePane="bottomLeft" state="frozen"/>
      <selection pane="bottomLeft" activeCell="C22" sqref="A22:C22"/>
    </sheetView>
  </sheetViews>
  <sheetFormatPr defaultRowHeight="14.4" x14ac:dyDescent="0.3"/>
  <cols>
    <col min="3" max="3" width="10.21875" bestFit="1" customWidth="1"/>
    <col min="4" max="4" width="13.21875" bestFit="1" customWidth="1"/>
    <col min="7" max="7" width="21.44140625" bestFit="1" customWidth="1"/>
    <col min="8" max="8" width="11.77734375" customWidth="1"/>
    <col min="9" max="9" width="8.88671875" customWidth="1"/>
  </cols>
  <sheetData>
    <row r="1" spans="1:39" s="1" customFormat="1" ht="29.4" customHeight="1" x14ac:dyDescent="0.3">
      <c r="A1" s="2" t="s">
        <v>217</v>
      </c>
      <c r="B1" s="2" t="s">
        <v>216</v>
      </c>
      <c r="C1" s="2" t="s">
        <v>219</v>
      </c>
      <c r="D1" s="2" t="s">
        <v>254</v>
      </c>
      <c r="E1" s="2" t="s">
        <v>221</v>
      </c>
      <c r="F1" s="2" t="s">
        <v>222</v>
      </c>
      <c r="G1" s="2" t="s">
        <v>223</v>
      </c>
      <c r="H1" s="9" t="s">
        <v>258</v>
      </c>
      <c r="I1" s="2" t="s">
        <v>6</v>
      </c>
      <c r="J1" s="9" t="s">
        <v>224</v>
      </c>
      <c r="K1" s="9" t="s">
        <v>225</v>
      </c>
      <c r="L1" s="9" t="s">
        <v>226</v>
      </c>
      <c r="M1" s="9" t="s">
        <v>227</v>
      </c>
      <c r="N1" s="9" t="s">
        <v>228</v>
      </c>
      <c r="O1" s="9" t="s">
        <v>229</v>
      </c>
      <c r="P1" s="9" t="s">
        <v>230</v>
      </c>
      <c r="Q1" s="9" t="s">
        <v>231</v>
      </c>
      <c r="R1" s="9" t="s">
        <v>232</v>
      </c>
      <c r="S1" s="9" t="s">
        <v>233</v>
      </c>
      <c r="T1" s="9" t="s">
        <v>234</v>
      </c>
      <c r="U1" s="9" t="s">
        <v>235</v>
      </c>
      <c r="V1" s="9" t="s">
        <v>236</v>
      </c>
      <c r="W1" s="9" t="s">
        <v>237</v>
      </c>
      <c r="X1" s="9" t="s">
        <v>238</v>
      </c>
      <c r="Y1" s="9" t="s">
        <v>239</v>
      </c>
      <c r="Z1" s="9" t="s">
        <v>240</v>
      </c>
      <c r="AA1" s="9" t="s">
        <v>241</v>
      </c>
      <c r="AB1" s="9" t="s">
        <v>242</v>
      </c>
      <c r="AC1" s="9" t="s">
        <v>243</v>
      </c>
      <c r="AD1" s="9" t="s">
        <v>244</v>
      </c>
      <c r="AE1" s="9" t="s">
        <v>245</v>
      </c>
      <c r="AF1" s="9" t="s">
        <v>246</v>
      </c>
      <c r="AG1" s="9" t="s">
        <v>247</v>
      </c>
      <c r="AH1" s="9" t="s">
        <v>248</v>
      </c>
      <c r="AI1" s="9" t="s">
        <v>249</v>
      </c>
      <c r="AJ1" s="9" t="s">
        <v>250</v>
      </c>
      <c r="AK1" s="9" t="s">
        <v>251</v>
      </c>
      <c r="AL1" s="9" t="s">
        <v>252</v>
      </c>
      <c r="AM1" s="9" t="s">
        <v>253</v>
      </c>
    </row>
    <row r="2" spans="1:39" x14ac:dyDescent="0.3">
      <c r="A2" s="6">
        <v>4</v>
      </c>
      <c r="B2" s="6" t="s">
        <v>255</v>
      </c>
      <c r="C2" s="6" t="s">
        <v>111</v>
      </c>
      <c r="D2" s="6" t="s">
        <v>112</v>
      </c>
      <c r="E2" s="6" t="s">
        <v>106</v>
      </c>
      <c r="F2" s="6">
        <v>37</v>
      </c>
      <c r="G2" s="6" t="s">
        <v>113</v>
      </c>
      <c r="H2" s="7">
        <f t="shared" ref="H2:H13" si="0">COUNTA(J2:AO2)*0.25</f>
        <v>5</v>
      </c>
      <c r="I2" s="8">
        <f t="shared" ref="I2:I13" si="1">MAX(J2:AP2)</f>
        <v>2.3935185185185184E-2</v>
      </c>
      <c r="J2" s="8">
        <v>1.0879629629629629E-3</v>
      </c>
      <c r="K2" s="8">
        <v>2.1296296296296298E-3</v>
      </c>
      <c r="L2" s="8">
        <v>3.1712962962962958E-3</v>
      </c>
      <c r="M2" s="8">
        <v>4.2129629629629626E-3</v>
      </c>
      <c r="N2" s="8">
        <v>5.2662037037037035E-3</v>
      </c>
      <c r="O2" s="8">
        <v>6.4004629629629628E-3</v>
      </c>
      <c r="P2" s="8">
        <v>7.7777777777777767E-3</v>
      </c>
      <c r="Q2" s="8">
        <v>8.9004629629629625E-3</v>
      </c>
      <c r="R2" s="8">
        <v>1.064814814814815E-2</v>
      </c>
      <c r="S2" s="8">
        <v>1.1782407407407406E-2</v>
      </c>
      <c r="T2" s="8">
        <v>1.3287037037037036E-2</v>
      </c>
      <c r="U2" s="8">
        <v>1.4953703703703705E-2</v>
      </c>
      <c r="V2" s="8">
        <v>1.6342592592592593E-2</v>
      </c>
      <c r="W2" s="8">
        <v>1.7569444444444447E-2</v>
      </c>
      <c r="X2" s="8">
        <v>1.8715277777777779E-2</v>
      </c>
      <c r="Y2" s="8">
        <v>1.982638888888889E-2</v>
      </c>
      <c r="Z2" s="8">
        <v>2.0914351851851851E-2</v>
      </c>
      <c r="AA2" s="8">
        <v>2.1967592592592594E-2</v>
      </c>
      <c r="AB2" s="8">
        <v>2.298611111111111E-2</v>
      </c>
      <c r="AC2" s="8">
        <v>2.3935185185185184E-2</v>
      </c>
      <c r="AD2" s="6"/>
      <c r="AE2" s="6"/>
      <c r="AF2" s="6"/>
      <c r="AG2" s="6"/>
      <c r="AH2" s="6"/>
      <c r="AI2" s="6"/>
      <c r="AJ2" s="6"/>
      <c r="AK2" s="6"/>
      <c r="AL2" s="6"/>
      <c r="AM2" s="6"/>
    </row>
    <row r="3" spans="1:39" x14ac:dyDescent="0.3">
      <c r="A3" s="6">
        <v>7</v>
      </c>
      <c r="B3" s="6" t="s">
        <v>255</v>
      </c>
      <c r="C3" s="6" t="s">
        <v>114</v>
      </c>
      <c r="D3" s="6" t="s">
        <v>116</v>
      </c>
      <c r="E3" s="6" t="s">
        <v>106</v>
      </c>
      <c r="F3" s="6">
        <v>45</v>
      </c>
      <c r="G3" s="6" t="s">
        <v>117</v>
      </c>
      <c r="H3" s="7">
        <f t="shared" si="0"/>
        <v>5</v>
      </c>
      <c r="I3" s="8">
        <f t="shared" si="1"/>
        <v>2.5763888888888892E-2</v>
      </c>
      <c r="J3" s="8">
        <v>1.7476851851851852E-3</v>
      </c>
      <c r="K3" s="8">
        <v>3.6226851851851854E-3</v>
      </c>
      <c r="L3" s="8">
        <v>5.3356481481481484E-3</v>
      </c>
      <c r="M3" s="8">
        <v>7.3842592592592597E-3</v>
      </c>
      <c r="N3" s="8">
        <v>9.1203703703703707E-3</v>
      </c>
      <c r="O3" s="8">
        <v>1.0532407407407407E-2</v>
      </c>
      <c r="P3" s="8">
        <v>1.1921296296296298E-2</v>
      </c>
      <c r="Q3" s="8">
        <v>1.329861111111111E-2</v>
      </c>
      <c r="R3" s="8">
        <v>1.4699074074074074E-2</v>
      </c>
      <c r="S3" s="8">
        <v>1.5879629629629629E-2</v>
      </c>
      <c r="T3" s="8">
        <v>1.7002314814814814E-2</v>
      </c>
      <c r="U3" s="8">
        <v>1.8090277777777778E-2</v>
      </c>
      <c r="V3" s="8">
        <v>1.9120370370370371E-2</v>
      </c>
      <c r="W3" s="8">
        <v>2.0196759259259258E-2</v>
      </c>
      <c r="X3" s="8">
        <v>2.1238425925925924E-2</v>
      </c>
      <c r="Y3" s="8">
        <v>2.2118055555555557E-2</v>
      </c>
      <c r="Z3" s="8">
        <v>2.297453703703704E-2</v>
      </c>
      <c r="AA3" s="8">
        <v>2.3807870370370368E-2</v>
      </c>
      <c r="AB3" s="8">
        <v>2.476851851851852E-2</v>
      </c>
      <c r="AC3" s="8">
        <v>2.5763888888888892E-2</v>
      </c>
      <c r="AD3" s="6"/>
      <c r="AE3" s="6"/>
      <c r="AF3" s="6"/>
      <c r="AG3" s="6"/>
      <c r="AH3" s="6"/>
      <c r="AI3" s="6"/>
      <c r="AJ3" s="6"/>
      <c r="AK3" s="6"/>
      <c r="AL3" s="6"/>
      <c r="AM3" s="6"/>
    </row>
    <row r="4" spans="1:39" x14ac:dyDescent="0.3">
      <c r="A4" s="6">
        <v>16</v>
      </c>
      <c r="B4" s="6" t="s">
        <v>255</v>
      </c>
      <c r="C4" s="6" t="s">
        <v>125</v>
      </c>
      <c r="D4" s="6" t="s">
        <v>126</v>
      </c>
      <c r="E4" s="6" t="s">
        <v>122</v>
      </c>
      <c r="F4" s="6">
        <v>46</v>
      </c>
      <c r="G4" s="6"/>
      <c r="H4" s="7">
        <f t="shared" si="0"/>
        <v>4</v>
      </c>
      <c r="I4" s="8">
        <f t="shared" si="1"/>
        <v>2.614583333333333E-2</v>
      </c>
      <c r="J4" s="8">
        <v>1.6435185185185183E-3</v>
      </c>
      <c r="K4" s="8">
        <v>3.2175925925925926E-3</v>
      </c>
      <c r="L4" s="8">
        <v>4.7916666666666672E-3</v>
      </c>
      <c r="M4" s="8">
        <v>6.3425925925925915E-3</v>
      </c>
      <c r="N4" s="8">
        <v>7.9629629629629634E-3</v>
      </c>
      <c r="O4" s="8">
        <v>9.5949074074074079E-3</v>
      </c>
      <c r="P4" s="8">
        <v>1.1180555555555556E-2</v>
      </c>
      <c r="Q4" s="8">
        <v>1.2789351851851852E-2</v>
      </c>
      <c r="R4" s="8">
        <v>1.4432870370370372E-2</v>
      </c>
      <c r="S4" s="8">
        <v>1.6087962962962964E-2</v>
      </c>
      <c r="T4" s="8">
        <v>1.7708333333333333E-2</v>
      </c>
      <c r="U4" s="8">
        <v>1.9375E-2</v>
      </c>
      <c r="V4" s="8">
        <v>2.1053240740740744E-2</v>
      </c>
      <c r="W4" s="8">
        <v>2.2743055555555555E-2</v>
      </c>
      <c r="X4" s="8">
        <v>2.4456018518518519E-2</v>
      </c>
      <c r="Y4" s="8">
        <v>2.614583333333333E-2</v>
      </c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</row>
    <row r="5" spans="1:39" x14ac:dyDescent="0.3">
      <c r="A5" s="6">
        <v>18</v>
      </c>
      <c r="B5" s="6" t="s">
        <v>255</v>
      </c>
      <c r="C5" s="6" t="s">
        <v>127</v>
      </c>
      <c r="D5" s="6" t="s">
        <v>128</v>
      </c>
      <c r="E5" s="6" t="s">
        <v>106</v>
      </c>
      <c r="F5" s="6">
        <v>64</v>
      </c>
      <c r="G5" s="6" t="s">
        <v>129</v>
      </c>
      <c r="H5" s="7">
        <f t="shared" si="0"/>
        <v>4</v>
      </c>
      <c r="I5" s="8">
        <f t="shared" si="1"/>
        <v>2.6817129629629632E-2</v>
      </c>
      <c r="J5" s="8">
        <v>1.6203703703703703E-3</v>
      </c>
      <c r="K5" s="8">
        <v>3.2638888888888891E-3</v>
      </c>
      <c r="L5" s="8">
        <v>4.8495370370370368E-3</v>
      </c>
      <c r="M5" s="8">
        <v>6.5046296296296302E-3</v>
      </c>
      <c r="N5" s="8">
        <v>8.3101851851851861E-3</v>
      </c>
      <c r="O5" s="8">
        <v>9.9074074074074082E-3</v>
      </c>
      <c r="P5" s="8">
        <v>1.1504629629629629E-2</v>
      </c>
      <c r="Q5" s="8">
        <v>1.315972222222222E-2</v>
      </c>
      <c r="R5" s="8">
        <v>1.5289351851851851E-2</v>
      </c>
      <c r="S5" s="8">
        <v>1.6886574074074075E-2</v>
      </c>
      <c r="T5" s="8">
        <v>1.8460648148148146E-2</v>
      </c>
      <c r="U5" s="8">
        <v>1.9918981481481482E-2</v>
      </c>
      <c r="V5" s="8">
        <v>2.1388888888888888E-2</v>
      </c>
      <c r="W5" s="8">
        <v>2.3009259259259257E-2</v>
      </c>
      <c r="X5" s="8">
        <v>2.5509259259259259E-2</v>
      </c>
      <c r="Y5" s="8">
        <v>2.6817129629629632E-2</v>
      </c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</row>
    <row r="6" spans="1:39" x14ac:dyDescent="0.3">
      <c r="A6" s="6">
        <v>6</v>
      </c>
      <c r="B6" s="6" t="s">
        <v>255</v>
      </c>
      <c r="C6" s="6" t="s">
        <v>114</v>
      </c>
      <c r="D6" s="6" t="s">
        <v>115</v>
      </c>
      <c r="E6" s="6" t="s">
        <v>106</v>
      </c>
      <c r="F6" s="6">
        <v>41</v>
      </c>
      <c r="G6" s="6" t="s">
        <v>110</v>
      </c>
      <c r="H6" s="7">
        <f t="shared" si="0"/>
        <v>3.75</v>
      </c>
      <c r="I6" s="8">
        <f t="shared" si="1"/>
        <v>1.7592592592592594E-2</v>
      </c>
      <c r="J6" s="8">
        <v>1.0185185185185186E-3</v>
      </c>
      <c r="K6" s="8">
        <v>2.0023148148148148E-3</v>
      </c>
      <c r="L6" s="8">
        <v>3.0324074074074073E-3</v>
      </c>
      <c r="M6" s="8">
        <v>4.340277777777778E-3</v>
      </c>
      <c r="N6" s="8">
        <v>5.5439814814814822E-3</v>
      </c>
      <c r="O6" s="8">
        <v>6.6435185185185182E-3</v>
      </c>
      <c r="P6" s="8">
        <v>8.3333333333333332E-3</v>
      </c>
      <c r="Q6" s="8">
        <v>9.6296296296296303E-3</v>
      </c>
      <c r="R6" s="8">
        <v>1.0787037037037038E-2</v>
      </c>
      <c r="S6" s="8">
        <v>1.1932870370370371E-2</v>
      </c>
      <c r="T6" s="8">
        <v>1.357638888888889E-2</v>
      </c>
      <c r="U6" s="8">
        <v>1.4687499999999999E-2</v>
      </c>
      <c r="V6" s="8">
        <v>1.5752314814814813E-2</v>
      </c>
      <c r="W6" s="8">
        <v>1.6701388888888887E-2</v>
      </c>
      <c r="X6" s="8">
        <v>1.7592592592592594E-2</v>
      </c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</row>
    <row r="7" spans="1:39" x14ac:dyDescent="0.3">
      <c r="A7" s="6">
        <v>15</v>
      </c>
      <c r="B7" s="6" t="s">
        <v>255</v>
      </c>
      <c r="C7" s="6" t="s">
        <v>123</v>
      </c>
      <c r="D7" s="6" t="s">
        <v>124</v>
      </c>
      <c r="E7" s="6" t="s">
        <v>122</v>
      </c>
      <c r="F7" s="6">
        <v>43</v>
      </c>
      <c r="G7" s="6" t="s">
        <v>113</v>
      </c>
      <c r="H7" s="7">
        <f t="shared" si="0"/>
        <v>3.5</v>
      </c>
      <c r="I7" s="8">
        <f t="shared" si="1"/>
        <v>1.8541666666666668E-2</v>
      </c>
      <c r="J7" s="8">
        <v>1.0763888888888889E-3</v>
      </c>
      <c r="K7" s="8">
        <v>2.3842592592592591E-3</v>
      </c>
      <c r="L7" s="8">
        <v>3.5185185185185185E-3</v>
      </c>
      <c r="M7" s="8">
        <v>5.2546296296296299E-3</v>
      </c>
      <c r="N7" s="8">
        <v>6.3888888888888884E-3</v>
      </c>
      <c r="O7" s="8">
        <v>7.6041666666666662E-3</v>
      </c>
      <c r="P7" s="8">
        <v>9.571759259259259E-3</v>
      </c>
      <c r="Q7" s="8">
        <v>1.0960648148148148E-2</v>
      </c>
      <c r="R7" s="8">
        <v>1.2187500000000002E-2</v>
      </c>
      <c r="S7" s="8">
        <v>1.3402777777777777E-2</v>
      </c>
      <c r="T7" s="8">
        <v>1.4976851851851852E-2</v>
      </c>
      <c r="U7" s="8">
        <v>1.6099537037037037E-2</v>
      </c>
      <c r="V7" s="8">
        <v>1.7511574074074072E-2</v>
      </c>
      <c r="W7" s="8">
        <v>1.8541666666666668E-2</v>
      </c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</row>
    <row r="8" spans="1:39" x14ac:dyDescent="0.3">
      <c r="A8" s="6">
        <v>19</v>
      </c>
      <c r="B8" s="6" t="s">
        <v>255</v>
      </c>
      <c r="C8" s="6" t="s">
        <v>130</v>
      </c>
      <c r="D8" s="6" t="s">
        <v>131</v>
      </c>
      <c r="E8" s="6" t="s">
        <v>106</v>
      </c>
      <c r="F8" s="6">
        <v>64</v>
      </c>
      <c r="G8" s="6" t="s">
        <v>113</v>
      </c>
      <c r="H8" s="7">
        <f t="shared" si="0"/>
        <v>3.25</v>
      </c>
      <c r="I8" s="8">
        <f t="shared" si="1"/>
        <v>2.7488425925925927E-2</v>
      </c>
      <c r="J8" s="8">
        <v>1.6782407407407406E-3</v>
      </c>
      <c r="K8" s="8">
        <v>3.3217592592592591E-3</v>
      </c>
      <c r="L8" s="8">
        <v>5.6712962962962958E-3</v>
      </c>
      <c r="M8" s="8">
        <v>7.2222222222222228E-3</v>
      </c>
      <c r="N8" s="8">
        <v>9.4560185185185181E-3</v>
      </c>
      <c r="O8" s="8">
        <v>1.1666666666666667E-2</v>
      </c>
      <c r="P8" s="8">
        <v>1.3900462962962962E-2</v>
      </c>
      <c r="Q8" s="8">
        <v>1.6122685185185184E-2</v>
      </c>
      <c r="R8" s="8">
        <v>1.8402777777777778E-2</v>
      </c>
      <c r="S8" s="8">
        <v>2.0706018518518519E-2</v>
      </c>
      <c r="T8" s="8">
        <v>2.2997685185185187E-2</v>
      </c>
      <c r="U8" s="8">
        <v>2.5266203703703704E-2</v>
      </c>
      <c r="V8" s="8">
        <v>2.7488425925925927E-2</v>
      </c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</row>
    <row r="9" spans="1:39" x14ac:dyDescent="0.3">
      <c r="A9" s="6">
        <v>2</v>
      </c>
      <c r="B9" s="6" t="s">
        <v>255</v>
      </c>
      <c r="C9" s="6" t="s">
        <v>104</v>
      </c>
      <c r="D9" s="6" t="s">
        <v>105</v>
      </c>
      <c r="E9" s="6" t="s">
        <v>106</v>
      </c>
      <c r="F9" s="6">
        <v>35</v>
      </c>
      <c r="G9" s="6" t="s">
        <v>107</v>
      </c>
      <c r="H9" s="7">
        <f t="shared" si="0"/>
        <v>3</v>
      </c>
      <c r="I9" s="8">
        <f t="shared" si="1"/>
        <v>2.6493055555555558E-2</v>
      </c>
      <c r="J9" s="8">
        <v>2.3032407407407407E-3</v>
      </c>
      <c r="K9" s="8">
        <v>4.155092592592593E-3</v>
      </c>
      <c r="L9" s="8">
        <v>6.2615740740740748E-3</v>
      </c>
      <c r="M9" s="8">
        <v>8.4722222222222213E-3</v>
      </c>
      <c r="N9" s="8">
        <v>1.0694444444444444E-2</v>
      </c>
      <c r="O9" s="8">
        <v>1.292824074074074E-2</v>
      </c>
      <c r="P9" s="8">
        <v>1.5150462962962963E-2</v>
      </c>
      <c r="Q9" s="8">
        <v>1.741898148148148E-2</v>
      </c>
      <c r="R9" s="8">
        <v>1.9733796296296298E-2</v>
      </c>
      <c r="S9" s="8">
        <v>2.2013888888888888E-2</v>
      </c>
      <c r="T9" s="8">
        <v>2.4293981481481482E-2</v>
      </c>
      <c r="U9" s="8">
        <v>2.6493055555555558E-2</v>
      </c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</row>
    <row r="10" spans="1:39" x14ac:dyDescent="0.3">
      <c r="A10" s="6">
        <v>9</v>
      </c>
      <c r="B10" s="6" t="s">
        <v>255</v>
      </c>
      <c r="C10" s="6" t="s">
        <v>114</v>
      </c>
      <c r="D10" s="6" t="s">
        <v>118</v>
      </c>
      <c r="E10" s="6" t="s">
        <v>106</v>
      </c>
      <c r="F10" s="6">
        <v>40</v>
      </c>
      <c r="G10" s="6"/>
      <c r="H10" s="7">
        <f t="shared" si="0"/>
        <v>3</v>
      </c>
      <c r="I10" s="8">
        <f t="shared" si="1"/>
        <v>2.7280092592592592E-2</v>
      </c>
      <c r="J10" s="8">
        <v>2.2916666666666667E-3</v>
      </c>
      <c r="K10" s="8">
        <v>4.5486111111111109E-3</v>
      </c>
      <c r="L10" s="8">
        <v>6.9560185185185185E-3</v>
      </c>
      <c r="M10" s="8">
        <v>9.2476851851851852E-3</v>
      </c>
      <c r="N10" s="8">
        <v>1.1446759259259261E-2</v>
      </c>
      <c r="O10" s="8">
        <v>1.3692129629629629E-2</v>
      </c>
      <c r="P10" s="8">
        <v>1.5914351851851853E-2</v>
      </c>
      <c r="Q10" s="8">
        <v>1.8194444444444444E-2</v>
      </c>
      <c r="R10" s="8">
        <v>2.0509259259259258E-2</v>
      </c>
      <c r="S10" s="8">
        <v>2.2789351851851852E-2</v>
      </c>
      <c r="T10" s="8">
        <v>2.5057870370370373E-2</v>
      </c>
      <c r="U10" s="8">
        <v>2.7280092592592592E-2</v>
      </c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</row>
    <row r="11" spans="1:39" x14ac:dyDescent="0.3">
      <c r="A11" s="6">
        <v>12</v>
      </c>
      <c r="B11" s="6" t="s">
        <v>255</v>
      </c>
      <c r="C11" s="6" t="s">
        <v>114</v>
      </c>
      <c r="D11" s="6" t="s">
        <v>119</v>
      </c>
      <c r="E11" s="6" t="s">
        <v>106</v>
      </c>
      <c r="F11" s="6">
        <v>45</v>
      </c>
      <c r="G11" s="6" t="s">
        <v>110</v>
      </c>
      <c r="H11" s="7">
        <f t="shared" si="0"/>
        <v>2.25</v>
      </c>
      <c r="I11" s="8">
        <f t="shared" si="1"/>
        <v>8.773148148148148E-3</v>
      </c>
      <c r="J11" s="8">
        <v>1.0995370370370371E-3</v>
      </c>
      <c r="K11" s="8">
        <v>2.0370370370370373E-3</v>
      </c>
      <c r="L11" s="8">
        <v>3.0092592592592588E-3</v>
      </c>
      <c r="M11" s="8">
        <v>4.0046296296296297E-3</v>
      </c>
      <c r="N11" s="8">
        <v>4.9884259259259265E-3</v>
      </c>
      <c r="O11" s="8">
        <v>6.030092592592593E-3</v>
      </c>
      <c r="P11" s="8">
        <v>7.037037037037037E-3</v>
      </c>
      <c r="Q11" s="8">
        <v>7.9976851851851858E-3</v>
      </c>
      <c r="R11" s="8">
        <v>8.773148148148148E-3</v>
      </c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</row>
    <row r="12" spans="1:39" x14ac:dyDescent="0.3">
      <c r="A12" s="6">
        <v>3</v>
      </c>
      <c r="B12" s="6" t="s">
        <v>255</v>
      </c>
      <c r="C12" s="6" t="s">
        <v>108</v>
      </c>
      <c r="D12" s="6" t="s">
        <v>109</v>
      </c>
      <c r="E12" s="6" t="s">
        <v>106</v>
      </c>
      <c r="F12" s="6">
        <v>39</v>
      </c>
      <c r="G12" s="6" t="s">
        <v>110</v>
      </c>
      <c r="H12" s="7">
        <f t="shared" si="0"/>
        <v>1</v>
      </c>
      <c r="I12" s="8">
        <f t="shared" si="1"/>
        <v>1.005787037037037E-2</v>
      </c>
      <c r="J12" s="8">
        <v>3.0787037037037037E-3</v>
      </c>
      <c r="K12" s="8">
        <v>5.7407407407407416E-3</v>
      </c>
      <c r="L12" s="8">
        <v>7.9282407407407409E-3</v>
      </c>
      <c r="M12" s="8">
        <v>1.005787037037037E-2</v>
      </c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</row>
    <row r="13" spans="1:39" x14ac:dyDescent="0.3">
      <c r="A13" s="6">
        <v>14</v>
      </c>
      <c r="B13" s="6" t="s">
        <v>255</v>
      </c>
      <c r="C13" s="6" t="s">
        <v>120</v>
      </c>
      <c r="D13" s="6" t="s">
        <v>121</v>
      </c>
      <c r="E13" s="6" t="s">
        <v>122</v>
      </c>
      <c r="F13" s="6">
        <v>44</v>
      </c>
      <c r="G13" s="6" t="s">
        <v>113</v>
      </c>
      <c r="H13" s="7">
        <f t="shared" si="0"/>
        <v>0.75</v>
      </c>
      <c r="I13" s="8">
        <f t="shared" si="1"/>
        <v>7.037037037037037E-3</v>
      </c>
      <c r="J13" s="8">
        <v>2.8703703703703708E-3</v>
      </c>
      <c r="K13" s="8">
        <v>5.5324074074074069E-3</v>
      </c>
      <c r="L13" s="8">
        <v>7.037037037037037E-3</v>
      </c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</row>
    <row r="14" spans="1:39" x14ac:dyDescent="0.3">
      <c r="H14" s="5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</row>
    <row r="15" spans="1:39" x14ac:dyDescent="0.3">
      <c r="H15" s="5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</row>
    <row r="16" spans="1:39" x14ac:dyDescent="0.3">
      <c r="A16" s="6">
        <v>56</v>
      </c>
      <c r="B16" s="6" t="s">
        <v>256</v>
      </c>
      <c r="C16" s="6" t="s">
        <v>125</v>
      </c>
      <c r="D16" s="6" t="s">
        <v>149</v>
      </c>
      <c r="E16" s="6" t="s">
        <v>122</v>
      </c>
      <c r="F16" s="6">
        <v>38</v>
      </c>
      <c r="G16" s="6" t="s">
        <v>144</v>
      </c>
      <c r="H16" s="7">
        <f t="shared" ref="H16:H28" si="2">COUNTA(J16:AO16)*0.25</f>
        <v>6</v>
      </c>
      <c r="I16" s="8">
        <f t="shared" ref="I16:I28" si="3">MAX(J16:AP16)</f>
        <v>2.4502314814814814E-2</v>
      </c>
      <c r="J16" s="8">
        <v>1.0185185185185186E-3</v>
      </c>
      <c r="K16" s="8">
        <v>2.0486111111111113E-3</v>
      </c>
      <c r="L16" s="8">
        <v>3.0671296296296297E-3</v>
      </c>
      <c r="M16" s="8">
        <v>4.0740740740740746E-3</v>
      </c>
      <c r="N16" s="8">
        <v>5.1041666666666666E-3</v>
      </c>
      <c r="O16" s="8">
        <v>6.122685185185185E-3</v>
      </c>
      <c r="P16" s="8">
        <v>7.0949074074074074E-3</v>
      </c>
      <c r="Q16" s="8">
        <v>8.1249999999999985E-3</v>
      </c>
      <c r="R16" s="8">
        <v>9.1203703703703707E-3</v>
      </c>
      <c r="S16" s="8">
        <v>1.0173611111111111E-2</v>
      </c>
      <c r="T16" s="8">
        <v>1.1215277777777777E-2</v>
      </c>
      <c r="U16" s="8">
        <v>1.2210648148148146E-2</v>
      </c>
      <c r="V16" s="8">
        <v>1.3217592592592593E-2</v>
      </c>
      <c r="W16" s="8">
        <v>1.4212962962962962E-2</v>
      </c>
      <c r="X16" s="8">
        <v>1.5231481481481483E-2</v>
      </c>
      <c r="Y16" s="8">
        <v>1.6249999999999997E-2</v>
      </c>
      <c r="Z16" s="8">
        <v>1.726851851851852E-2</v>
      </c>
      <c r="AA16" s="8">
        <v>1.8287037037037036E-2</v>
      </c>
      <c r="AB16" s="8">
        <v>1.9317129629629629E-2</v>
      </c>
      <c r="AC16" s="8">
        <v>2.0358796296296295E-2</v>
      </c>
      <c r="AD16" s="8">
        <v>2.1400462962962965E-2</v>
      </c>
      <c r="AE16" s="8">
        <v>2.2442129629629631E-2</v>
      </c>
      <c r="AF16" s="8">
        <v>2.3483796296296298E-2</v>
      </c>
      <c r="AG16" s="8">
        <v>2.4502314814814814E-2</v>
      </c>
    </row>
    <row r="17" spans="1:39" x14ac:dyDescent="0.3">
      <c r="A17" s="6">
        <v>65</v>
      </c>
      <c r="B17" s="6" t="s">
        <v>256</v>
      </c>
      <c r="C17" s="6" t="s">
        <v>140</v>
      </c>
      <c r="D17" s="6" t="s">
        <v>155</v>
      </c>
      <c r="E17" s="6" t="s">
        <v>106</v>
      </c>
      <c r="F17" s="6">
        <v>41</v>
      </c>
      <c r="G17" s="6" t="s">
        <v>156</v>
      </c>
      <c r="H17" s="7">
        <f t="shared" si="2"/>
        <v>5.75</v>
      </c>
      <c r="I17" s="8">
        <f t="shared" si="3"/>
        <v>2.5972222222222219E-2</v>
      </c>
      <c r="J17" s="8">
        <v>1.3310185185185185E-3</v>
      </c>
      <c r="K17" s="8">
        <v>2.4652777777777776E-3</v>
      </c>
      <c r="L17" s="8">
        <v>3.6342592592592594E-3</v>
      </c>
      <c r="M17" s="8">
        <v>4.8032407407407407E-3</v>
      </c>
      <c r="N17" s="8">
        <v>6.168981481481481E-3</v>
      </c>
      <c r="O17" s="8">
        <v>7.3495370370370372E-3</v>
      </c>
      <c r="P17" s="8">
        <v>8.5763888888888886E-3</v>
      </c>
      <c r="Q17" s="8">
        <v>9.7453703703703713E-3</v>
      </c>
      <c r="R17" s="8">
        <v>1.0856481481481481E-2</v>
      </c>
      <c r="S17" s="8">
        <v>1.1932870370370371E-2</v>
      </c>
      <c r="T17" s="8">
        <v>1.300925925925926E-2</v>
      </c>
      <c r="U17" s="8">
        <v>1.4085648148148151E-2</v>
      </c>
      <c r="V17" s="8">
        <v>1.5231481481481483E-2</v>
      </c>
      <c r="W17" s="8">
        <v>1.6319444444444445E-2</v>
      </c>
      <c r="X17" s="8">
        <v>1.741898148148148E-2</v>
      </c>
      <c r="Y17" s="8">
        <v>1.8483796296296297E-2</v>
      </c>
      <c r="Z17" s="8">
        <v>1.9594907407407405E-2</v>
      </c>
      <c r="AA17" s="8">
        <v>2.0659722222222222E-2</v>
      </c>
      <c r="AB17" s="8">
        <v>2.1724537037037039E-2</v>
      </c>
      <c r="AC17" s="8">
        <v>2.2789351851851852E-2</v>
      </c>
      <c r="AD17" s="8">
        <v>2.3923611111111114E-2</v>
      </c>
      <c r="AE17" s="8">
        <v>2.49537037037037E-2</v>
      </c>
      <c r="AF17" s="8">
        <v>2.5972222222222219E-2</v>
      </c>
      <c r="AG17" s="6"/>
    </row>
    <row r="18" spans="1:39" x14ac:dyDescent="0.3">
      <c r="A18" s="6">
        <v>42</v>
      </c>
      <c r="B18" s="6" t="s">
        <v>256</v>
      </c>
      <c r="C18" s="6" t="s">
        <v>133</v>
      </c>
      <c r="D18" s="6" t="s">
        <v>134</v>
      </c>
      <c r="E18" s="6" t="s">
        <v>106</v>
      </c>
      <c r="F18" s="6">
        <v>23</v>
      </c>
      <c r="G18" s="6"/>
      <c r="H18" s="7">
        <f t="shared" si="2"/>
        <v>4</v>
      </c>
      <c r="I18" s="8">
        <f t="shared" si="3"/>
        <v>2.584490740740741E-2</v>
      </c>
      <c r="J18" s="8">
        <v>1.7592592592592592E-3</v>
      </c>
      <c r="K18" s="8">
        <v>3.5763888888888894E-3</v>
      </c>
      <c r="L18" s="8">
        <v>5.2662037037037035E-3</v>
      </c>
      <c r="M18" s="8">
        <v>6.851851851851852E-3</v>
      </c>
      <c r="N18" s="8">
        <v>8.564814814814815E-3</v>
      </c>
      <c r="O18" s="8">
        <v>1.0335648148148148E-2</v>
      </c>
      <c r="P18" s="8">
        <v>1.2025462962962962E-2</v>
      </c>
      <c r="Q18" s="8">
        <v>1.3645833333333331E-2</v>
      </c>
      <c r="R18" s="8">
        <v>1.6574074074074074E-2</v>
      </c>
      <c r="S18" s="8">
        <v>1.8414351851851852E-2</v>
      </c>
      <c r="T18" s="8">
        <v>2.0219907407407409E-2</v>
      </c>
      <c r="U18" s="8">
        <v>2.1851851851851848E-2</v>
      </c>
      <c r="V18" s="8">
        <v>2.3206018518518515E-2</v>
      </c>
      <c r="W18" s="8">
        <v>2.4155092592592589E-2</v>
      </c>
      <c r="X18" s="8">
        <v>2.5034722222222222E-2</v>
      </c>
      <c r="Y18" s="8">
        <v>2.584490740740741E-2</v>
      </c>
      <c r="Z18" s="6"/>
      <c r="AA18" s="6"/>
      <c r="AB18" s="6"/>
      <c r="AC18" s="6"/>
      <c r="AD18" s="6"/>
      <c r="AE18" s="6"/>
      <c r="AF18" s="6"/>
      <c r="AG18" s="6"/>
    </row>
    <row r="19" spans="1:39" x14ac:dyDescent="0.3">
      <c r="A19" s="6">
        <v>59</v>
      </c>
      <c r="B19" s="6" t="s">
        <v>256</v>
      </c>
      <c r="C19" s="6" t="s">
        <v>108</v>
      </c>
      <c r="D19" s="6" t="s">
        <v>150</v>
      </c>
      <c r="E19" s="6" t="s">
        <v>106</v>
      </c>
      <c r="F19" s="6">
        <v>43</v>
      </c>
      <c r="G19" s="6"/>
      <c r="H19" s="7">
        <f t="shared" si="2"/>
        <v>3.75</v>
      </c>
      <c r="I19" s="8">
        <f t="shared" si="3"/>
        <v>1.6099537037037037E-2</v>
      </c>
      <c r="J19" s="8">
        <v>1.1111111111111111E-3</v>
      </c>
      <c r="K19" s="8">
        <v>2.2685185185185182E-3</v>
      </c>
      <c r="L19" s="8">
        <v>3.4027777777777784E-3</v>
      </c>
      <c r="M19" s="8">
        <v>4.5601851851851853E-3</v>
      </c>
      <c r="N19" s="8">
        <v>5.6828703703703702E-3</v>
      </c>
      <c r="O19" s="8">
        <v>6.8634259259259256E-3</v>
      </c>
      <c r="P19" s="8">
        <v>7.9745370370370369E-3</v>
      </c>
      <c r="Q19" s="8">
        <v>9.0277777777777787E-3</v>
      </c>
      <c r="R19" s="8">
        <v>1.0081018518518519E-2</v>
      </c>
      <c r="S19" s="8">
        <v>1.1145833333333334E-2</v>
      </c>
      <c r="T19" s="8">
        <v>1.2210648148148146E-2</v>
      </c>
      <c r="U19" s="8">
        <v>1.324074074074074E-2</v>
      </c>
      <c r="V19" s="8">
        <v>1.4293981481481482E-2</v>
      </c>
      <c r="W19" s="8">
        <v>1.5289351851851851E-2</v>
      </c>
      <c r="X19" s="8">
        <v>1.6099537037037037E-2</v>
      </c>
      <c r="Y19" s="6"/>
      <c r="Z19" s="6"/>
      <c r="AA19" s="6"/>
      <c r="AB19" s="6"/>
      <c r="AC19" s="6"/>
      <c r="AD19" s="6"/>
      <c r="AE19" s="6"/>
      <c r="AF19" s="6"/>
      <c r="AG19" s="6"/>
    </row>
    <row r="20" spans="1:39" x14ac:dyDescent="0.3">
      <c r="A20" s="6">
        <v>61</v>
      </c>
      <c r="B20" s="6" t="s">
        <v>256</v>
      </c>
      <c r="C20" s="6" t="s">
        <v>130</v>
      </c>
      <c r="D20" s="6" t="s">
        <v>151</v>
      </c>
      <c r="E20" s="6" t="s">
        <v>106</v>
      </c>
      <c r="F20" s="6">
        <v>44</v>
      </c>
      <c r="G20" s="6"/>
      <c r="H20" s="7">
        <f t="shared" si="2"/>
        <v>3.75</v>
      </c>
      <c r="I20" s="8">
        <f t="shared" si="3"/>
        <v>1.6793981481481483E-2</v>
      </c>
      <c r="J20" s="8">
        <v>1.2731481481481483E-3</v>
      </c>
      <c r="K20" s="8">
        <v>2.4189814814814816E-3</v>
      </c>
      <c r="L20" s="8">
        <v>3.5995370370370369E-3</v>
      </c>
      <c r="M20" s="8">
        <v>4.7800925925925919E-3</v>
      </c>
      <c r="N20" s="8">
        <v>6.076388888888889E-3</v>
      </c>
      <c r="O20" s="8">
        <v>7.2916666666666659E-3</v>
      </c>
      <c r="P20" s="8">
        <v>8.4375000000000006E-3</v>
      </c>
      <c r="Q20" s="8">
        <v>9.6296296296296303E-3</v>
      </c>
      <c r="R20" s="8">
        <v>1.0844907407407407E-2</v>
      </c>
      <c r="S20" s="8">
        <v>1.2013888888888888E-2</v>
      </c>
      <c r="T20" s="8">
        <v>1.3148148148148147E-2</v>
      </c>
      <c r="U20" s="8">
        <v>1.4224537037037037E-2</v>
      </c>
      <c r="V20" s="8">
        <v>1.5173611111111112E-2</v>
      </c>
      <c r="W20" s="8">
        <v>1.6064814814814813E-2</v>
      </c>
      <c r="X20" s="8">
        <v>1.6793981481481483E-2</v>
      </c>
      <c r="Y20" s="6"/>
      <c r="Z20" s="6"/>
      <c r="AA20" s="6"/>
      <c r="AB20" s="6"/>
      <c r="AC20" s="6"/>
      <c r="AD20" s="6"/>
      <c r="AE20" s="6"/>
      <c r="AF20" s="6"/>
      <c r="AG20" s="6"/>
    </row>
    <row r="21" spans="1:39" x14ac:dyDescent="0.3">
      <c r="A21" s="6">
        <v>47</v>
      </c>
      <c r="B21" s="6" t="s">
        <v>256</v>
      </c>
      <c r="C21" s="6" t="s">
        <v>142</v>
      </c>
      <c r="D21" s="6" t="s">
        <v>143</v>
      </c>
      <c r="E21" s="6" t="s">
        <v>106</v>
      </c>
      <c r="F21" s="6">
        <v>26</v>
      </c>
      <c r="G21" s="6" t="s">
        <v>144</v>
      </c>
      <c r="H21" s="7">
        <f t="shared" si="2"/>
        <v>3</v>
      </c>
      <c r="I21" s="8">
        <f t="shared" si="3"/>
        <v>1.2974537037037036E-2</v>
      </c>
      <c r="J21" s="8">
        <v>1.1921296296296296E-3</v>
      </c>
      <c r="K21" s="8">
        <v>2.3263888888888887E-3</v>
      </c>
      <c r="L21" s="8">
        <v>3.6805555555555554E-3</v>
      </c>
      <c r="M21" s="8">
        <v>4.6990740740740743E-3</v>
      </c>
      <c r="N21" s="8">
        <v>5.7175925925925927E-3</v>
      </c>
      <c r="O21" s="8">
        <v>6.7361111111111103E-3</v>
      </c>
      <c r="P21" s="8">
        <v>7.8240740740740753E-3</v>
      </c>
      <c r="Q21" s="8">
        <v>8.8425925925925911E-3</v>
      </c>
      <c r="R21" s="8">
        <v>9.8842592592592576E-3</v>
      </c>
      <c r="S21" s="8">
        <v>1.0949074074074075E-2</v>
      </c>
      <c r="T21" s="8">
        <v>1.1979166666666666E-2</v>
      </c>
      <c r="U21" s="8">
        <v>1.2974537037037036E-2</v>
      </c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</row>
    <row r="22" spans="1:39" x14ac:dyDescent="0.3">
      <c r="A22" s="6">
        <v>55</v>
      </c>
      <c r="B22" s="6" t="s">
        <v>256</v>
      </c>
      <c r="C22" s="6" t="s">
        <v>123</v>
      </c>
      <c r="D22" s="6" t="s">
        <v>148</v>
      </c>
      <c r="E22" s="6" t="s">
        <v>122</v>
      </c>
      <c r="F22" s="6">
        <v>28</v>
      </c>
      <c r="G22" s="6" t="s">
        <v>113</v>
      </c>
      <c r="H22" s="7">
        <f t="shared" si="2"/>
        <v>3</v>
      </c>
      <c r="I22" s="8">
        <f t="shared" si="3"/>
        <v>1.1921296296296298E-2</v>
      </c>
      <c r="J22" s="8">
        <v>9.9537037037037042E-4</v>
      </c>
      <c r="K22" s="8">
        <v>2.0138888888888888E-3</v>
      </c>
      <c r="L22" s="8">
        <v>3.0671296296296297E-3</v>
      </c>
      <c r="M22" s="8">
        <v>4.108796296296297E-3</v>
      </c>
      <c r="N22" s="8">
        <v>5.1273148148148146E-3</v>
      </c>
      <c r="O22" s="8">
        <v>6.1342592592592594E-3</v>
      </c>
      <c r="P22" s="8">
        <v>7.1643518518518514E-3</v>
      </c>
      <c r="Q22" s="8">
        <v>8.1944444444444452E-3</v>
      </c>
      <c r="R22" s="8">
        <v>9.2013888888888892E-3</v>
      </c>
      <c r="S22" s="8">
        <v>1.0231481481481482E-2</v>
      </c>
      <c r="T22" s="8">
        <v>1.1203703703703704E-2</v>
      </c>
      <c r="U22" s="8">
        <v>1.1921296296296298E-2</v>
      </c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</row>
    <row r="23" spans="1:39" x14ac:dyDescent="0.3">
      <c r="A23" s="6">
        <v>64</v>
      </c>
      <c r="B23" s="6" t="s">
        <v>256</v>
      </c>
      <c r="C23" s="6" t="s">
        <v>152</v>
      </c>
      <c r="D23" s="6" t="s">
        <v>153</v>
      </c>
      <c r="E23" s="6" t="s">
        <v>106</v>
      </c>
      <c r="F23" s="6">
        <v>42</v>
      </c>
      <c r="G23" s="6" t="s">
        <v>154</v>
      </c>
      <c r="H23" s="7">
        <f t="shared" si="2"/>
        <v>2.75</v>
      </c>
      <c r="I23" s="8">
        <f t="shared" si="3"/>
        <v>1.3171296296296294E-2</v>
      </c>
      <c r="J23" s="8">
        <v>1.1689814814814816E-3</v>
      </c>
      <c r="K23" s="8">
        <v>2.9513888888888888E-3</v>
      </c>
      <c r="L23" s="8">
        <v>4.108796296296297E-3</v>
      </c>
      <c r="M23" s="8">
        <v>5.2893518518518515E-3</v>
      </c>
      <c r="N23" s="8">
        <v>6.4467592592592597E-3</v>
      </c>
      <c r="O23" s="8">
        <v>7.5694444444444446E-3</v>
      </c>
      <c r="P23" s="8">
        <v>8.7037037037037031E-3</v>
      </c>
      <c r="Q23" s="8">
        <v>9.8379629629629633E-3</v>
      </c>
      <c r="R23" s="8">
        <v>1.0972222222222223E-2</v>
      </c>
      <c r="S23" s="8">
        <v>1.2094907407407408E-2</v>
      </c>
      <c r="T23" s="8">
        <v>1.3171296296296294E-2</v>
      </c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</row>
    <row r="24" spans="1:39" x14ac:dyDescent="0.3">
      <c r="A24" s="6">
        <v>54</v>
      </c>
      <c r="B24" s="6" t="s">
        <v>256</v>
      </c>
      <c r="C24" s="6" t="s">
        <v>146</v>
      </c>
      <c r="D24" s="6" t="s">
        <v>147</v>
      </c>
      <c r="E24" s="6" t="s">
        <v>122</v>
      </c>
      <c r="F24" s="6">
        <v>38</v>
      </c>
      <c r="G24" s="6" t="s">
        <v>139</v>
      </c>
      <c r="H24" s="7">
        <f t="shared" si="2"/>
        <v>1.75</v>
      </c>
      <c r="I24" s="8">
        <f t="shared" si="3"/>
        <v>1.1562499999999998E-2</v>
      </c>
      <c r="J24" s="8">
        <v>1.5972222222222221E-3</v>
      </c>
      <c r="K24" s="8">
        <v>3.2175925925925926E-3</v>
      </c>
      <c r="L24" s="8">
        <v>5.37037037037037E-3</v>
      </c>
      <c r="M24" s="8">
        <v>6.7476851851851856E-3</v>
      </c>
      <c r="N24" s="8">
        <v>8.9467592592592585E-3</v>
      </c>
      <c r="O24" s="8">
        <v>1.0335648148148148E-2</v>
      </c>
      <c r="P24" s="8">
        <v>1.1562499999999998E-2</v>
      </c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</row>
    <row r="25" spans="1:39" x14ac:dyDescent="0.3">
      <c r="A25" s="6">
        <v>70</v>
      </c>
      <c r="B25" s="6" t="s">
        <v>256</v>
      </c>
      <c r="C25" s="6" t="s">
        <v>137</v>
      </c>
      <c r="D25" s="6" t="s">
        <v>157</v>
      </c>
      <c r="E25" s="6" t="s">
        <v>106</v>
      </c>
      <c r="F25" s="6">
        <v>54</v>
      </c>
      <c r="G25" s="6" t="s">
        <v>117</v>
      </c>
      <c r="H25" s="7">
        <f t="shared" si="2"/>
        <v>1.75</v>
      </c>
      <c r="I25" s="8">
        <f t="shared" si="3"/>
        <v>1.2418981481481482E-2</v>
      </c>
      <c r="J25" s="8">
        <v>1.2962962962962963E-3</v>
      </c>
      <c r="K25" s="8">
        <v>3.5995370370370369E-3</v>
      </c>
      <c r="L25" s="8">
        <v>5.7986111111111112E-3</v>
      </c>
      <c r="M25" s="8">
        <v>7.8703703703703713E-3</v>
      </c>
      <c r="N25" s="8">
        <v>9.3171296296296283E-3</v>
      </c>
      <c r="O25" s="8">
        <v>1.0543981481481481E-2</v>
      </c>
      <c r="P25" s="8">
        <v>1.2418981481481482E-2</v>
      </c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</row>
    <row r="26" spans="1:39" x14ac:dyDescent="0.3">
      <c r="A26" s="6">
        <v>44</v>
      </c>
      <c r="B26" s="6" t="s">
        <v>256</v>
      </c>
      <c r="C26" s="6" t="s">
        <v>137</v>
      </c>
      <c r="D26" s="6" t="s">
        <v>138</v>
      </c>
      <c r="E26" s="6" t="s">
        <v>106</v>
      </c>
      <c r="F26" s="6">
        <v>37</v>
      </c>
      <c r="G26" s="6" t="s">
        <v>139</v>
      </c>
      <c r="H26" s="7">
        <f t="shared" si="2"/>
        <v>1.5</v>
      </c>
      <c r="I26" s="8">
        <f t="shared" si="3"/>
        <v>1.2870370370370372E-2</v>
      </c>
      <c r="J26" s="8">
        <v>2.2453703703703702E-3</v>
      </c>
      <c r="K26" s="8">
        <v>4.4560185185185189E-3</v>
      </c>
      <c r="L26" s="8">
        <v>6.5972222222222222E-3</v>
      </c>
      <c r="M26" s="8">
        <v>8.7152777777777784E-3</v>
      </c>
      <c r="N26" s="8">
        <v>1.0902777777777777E-2</v>
      </c>
      <c r="O26" s="8">
        <v>1.2870370370370372E-2</v>
      </c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</row>
    <row r="27" spans="1:39" x14ac:dyDescent="0.3">
      <c r="A27" s="6">
        <v>43</v>
      </c>
      <c r="B27" s="6" t="s">
        <v>256</v>
      </c>
      <c r="C27" s="6" t="s">
        <v>135</v>
      </c>
      <c r="D27" s="6" t="s">
        <v>136</v>
      </c>
      <c r="E27" s="6" t="s">
        <v>106</v>
      </c>
      <c r="F27" s="6">
        <v>35</v>
      </c>
      <c r="G27" s="6" t="s">
        <v>110</v>
      </c>
      <c r="H27" s="7">
        <f t="shared" si="2"/>
        <v>1.25</v>
      </c>
      <c r="I27" s="8">
        <f t="shared" si="3"/>
        <v>5.5208333333333333E-3</v>
      </c>
      <c r="J27" s="8">
        <v>1.1574074074074073E-3</v>
      </c>
      <c r="K27" s="8">
        <v>2.2569444444444447E-3</v>
      </c>
      <c r="L27" s="8">
        <v>3.425925925925926E-3</v>
      </c>
      <c r="M27" s="8">
        <v>4.5023148148148149E-3</v>
      </c>
      <c r="N27" s="8">
        <v>5.5208333333333333E-3</v>
      </c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</row>
    <row r="28" spans="1:39" x14ac:dyDescent="0.3">
      <c r="A28" s="6">
        <v>48</v>
      </c>
      <c r="B28" s="6" t="s">
        <v>256</v>
      </c>
      <c r="C28" s="6" t="s">
        <v>137</v>
      </c>
      <c r="D28" s="6" t="s">
        <v>145</v>
      </c>
      <c r="E28" s="6" t="s">
        <v>106</v>
      </c>
      <c r="F28" s="6">
        <v>22</v>
      </c>
      <c r="G28" s="6" t="s">
        <v>110</v>
      </c>
      <c r="H28" s="7">
        <f t="shared" si="2"/>
        <v>1.25</v>
      </c>
      <c r="I28" s="8">
        <f t="shared" si="3"/>
        <v>5.5902777777777782E-3</v>
      </c>
      <c r="J28" s="8">
        <v>1.2268518518518518E-3</v>
      </c>
      <c r="K28" s="8">
        <v>2.3379629629629631E-3</v>
      </c>
      <c r="L28" s="8">
        <v>3.5069444444444445E-3</v>
      </c>
      <c r="M28" s="8">
        <v>4.5833333333333334E-3</v>
      </c>
      <c r="N28" s="8">
        <v>5.5902777777777782E-3</v>
      </c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</row>
    <row r="29" spans="1:39" x14ac:dyDescent="0.3">
      <c r="H29" s="5"/>
      <c r="I29" s="4"/>
      <c r="J29" s="4"/>
      <c r="K29" s="4"/>
      <c r="L29" s="4"/>
      <c r="M29" s="4"/>
      <c r="N29" s="4"/>
      <c r="O29" s="4"/>
      <c r="P29" s="4"/>
    </row>
    <row r="30" spans="1:39" x14ac:dyDescent="0.3">
      <c r="H30" s="5"/>
      <c r="I30" s="4"/>
      <c r="J30" s="4"/>
      <c r="K30" s="4"/>
      <c r="L30" s="4"/>
      <c r="M30" s="4"/>
      <c r="N30" s="4"/>
      <c r="O30" s="4"/>
      <c r="P30" s="4"/>
    </row>
    <row r="31" spans="1:39" x14ac:dyDescent="0.3">
      <c r="A31" s="6">
        <v>92</v>
      </c>
      <c r="B31" s="6" t="s">
        <v>257</v>
      </c>
      <c r="C31" s="6" t="s">
        <v>114</v>
      </c>
      <c r="D31" s="6" t="s">
        <v>162</v>
      </c>
      <c r="E31" s="6" t="s">
        <v>106</v>
      </c>
      <c r="F31" s="6">
        <v>38</v>
      </c>
      <c r="G31" s="6" t="s">
        <v>110</v>
      </c>
      <c r="H31" s="7">
        <f t="shared" ref="H31:H60" si="4">COUNTA(J31:AO31)*0.25</f>
        <v>7.5</v>
      </c>
      <c r="I31" s="8">
        <f t="shared" ref="I31:I60" si="5">MAX(J31:AP31)</f>
        <v>2.3460648148148147E-2</v>
      </c>
      <c r="J31" s="8">
        <v>8.2175925925925917E-4</v>
      </c>
      <c r="K31" s="8">
        <v>1.5740740740740741E-3</v>
      </c>
      <c r="L31" s="8">
        <v>2.3263888888888887E-3</v>
      </c>
      <c r="M31" s="8">
        <v>3.0787037037037037E-3</v>
      </c>
      <c r="N31" s="8">
        <v>3.8541666666666668E-3</v>
      </c>
      <c r="O31" s="8">
        <v>4.6180555555555558E-3</v>
      </c>
      <c r="P31" s="8">
        <v>5.3935185185185188E-3</v>
      </c>
      <c r="Q31" s="8">
        <v>6.1574074074074074E-3</v>
      </c>
      <c r="R31" s="8">
        <v>6.9212962962962969E-3</v>
      </c>
      <c r="S31" s="8">
        <v>7.7083333333333335E-3</v>
      </c>
      <c r="T31" s="8">
        <v>8.5069444444444437E-3</v>
      </c>
      <c r="U31" s="8">
        <v>9.2939814814814812E-3</v>
      </c>
      <c r="V31" s="8">
        <v>1.0115740740740741E-2</v>
      </c>
      <c r="W31" s="8">
        <v>1.0937500000000001E-2</v>
      </c>
      <c r="X31" s="8">
        <v>1.1747685185185186E-2</v>
      </c>
      <c r="Y31" s="8">
        <v>1.2534722222222223E-2</v>
      </c>
      <c r="Z31" s="8">
        <v>1.3344907407407408E-2</v>
      </c>
      <c r="AA31" s="8">
        <v>1.4120370370370368E-2</v>
      </c>
      <c r="AB31" s="8">
        <v>1.4895833333333332E-2</v>
      </c>
      <c r="AC31" s="8">
        <v>1.5671296296296298E-2</v>
      </c>
      <c r="AD31" s="8">
        <v>1.6469907407407405E-2</v>
      </c>
      <c r="AE31" s="8">
        <v>1.726851851851852E-2</v>
      </c>
      <c r="AF31" s="8">
        <v>1.8043981481481484E-2</v>
      </c>
      <c r="AG31" s="8">
        <v>1.8807870370370371E-2</v>
      </c>
      <c r="AH31" s="8">
        <v>1.9606481481481482E-2</v>
      </c>
      <c r="AI31" s="8">
        <v>2.0428240740740743E-2</v>
      </c>
      <c r="AJ31" s="8">
        <v>2.1226851851851854E-2</v>
      </c>
      <c r="AK31" s="8">
        <v>2.2002314814814818E-2</v>
      </c>
      <c r="AL31" s="8">
        <v>2.2754629629629628E-2</v>
      </c>
      <c r="AM31" s="8">
        <v>2.3460648148148147E-2</v>
      </c>
    </row>
    <row r="32" spans="1:39" x14ac:dyDescent="0.3">
      <c r="A32" s="6">
        <v>166</v>
      </c>
      <c r="B32" s="6" t="s">
        <v>257</v>
      </c>
      <c r="C32" s="6" t="s">
        <v>202</v>
      </c>
      <c r="D32" s="6" t="s">
        <v>203</v>
      </c>
      <c r="E32" s="6" t="s">
        <v>122</v>
      </c>
      <c r="F32" s="6">
        <v>42</v>
      </c>
      <c r="G32" s="6" t="s">
        <v>167</v>
      </c>
      <c r="H32" s="7">
        <f t="shared" si="4"/>
        <v>7.25</v>
      </c>
      <c r="I32" s="8">
        <f t="shared" si="5"/>
        <v>2.7222222222222228E-2</v>
      </c>
      <c r="J32" s="8">
        <v>9.3750000000000007E-4</v>
      </c>
      <c r="K32" s="8">
        <v>1.8402777777777777E-3</v>
      </c>
      <c r="L32" s="8">
        <v>2.7083333333333334E-3</v>
      </c>
      <c r="M32" s="8">
        <v>3.5879629629629629E-3</v>
      </c>
      <c r="N32" s="8">
        <v>4.4791666666666669E-3</v>
      </c>
      <c r="O32" s="8">
        <v>5.3587962962962964E-3</v>
      </c>
      <c r="P32" s="8">
        <v>6.238425925925925E-3</v>
      </c>
      <c r="Q32" s="8">
        <v>7.1296296296296307E-3</v>
      </c>
      <c r="R32" s="8">
        <v>8.0208333333333329E-3</v>
      </c>
      <c r="S32" s="8">
        <v>8.9120370370370378E-3</v>
      </c>
      <c r="T32" s="8">
        <v>9.8148148148148144E-3</v>
      </c>
      <c r="U32" s="8">
        <v>1.0717592592592593E-2</v>
      </c>
      <c r="V32" s="8">
        <v>1.247685185185185E-2</v>
      </c>
      <c r="W32" s="8">
        <v>1.3368055555555557E-2</v>
      </c>
      <c r="X32" s="8">
        <v>1.4247685185185184E-2</v>
      </c>
      <c r="Y32" s="8">
        <v>1.5138888888888889E-2</v>
      </c>
      <c r="Z32" s="8">
        <v>1.5995370370370372E-2</v>
      </c>
      <c r="AA32" s="8">
        <v>1.6863425925925928E-2</v>
      </c>
      <c r="AB32" s="8">
        <v>1.7743055555555557E-2</v>
      </c>
      <c r="AC32" s="8">
        <v>1.8622685185185183E-2</v>
      </c>
      <c r="AD32" s="8">
        <v>1.9502314814814816E-2</v>
      </c>
      <c r="AE32" s="8">
        <v>2.1273148148148149E-2</v>
      </c>
      <c r="AF32" s="8">
        <v>2.2152777777777775E-2</v>
      </c>
      <c r="AG32" s="8">
        <v>2.3032407407407404E-2</v>
      </c>
      <c r="AH32" s="8">
        <v>2.388888888888889E-2</v>
      </c>
      <c r="AI32" s="8">
        <v>2.476851851851852E-2</v>
      </c>
      <c r="AJ32" s="8">
        <v>2.5624999999999998E-2</v>
      </c>
      <c r="AK32" s="8">
        <v>2.6458333333333334E-2</v>
      </c>
      <c r="AL32" s="8">
        <v>2.7222222222222228E-2</v>
      </c>
      <c r="AM32" s="6"/>
    </row>
    <row r="33" spans="1:39" x14ac:dyDescent="0.3">
      <c r="A33" s="6">
        <v>126</v>
      </c>
      <c r="B33" s="6" t="s">
        <v>257</v>
      </c>
      <c r="C33" s="6" t="s">
        <v>135</v>
      </c>
      <c r="D33" s="6" t="s">
        <v>181</v>
      </c>
      <c r="E33" s="6" t="s">
        <v>106</v>
      </c>
      <c r="F33" s="6">
        <v>45</v>
      </c>
      <c r="G33" s="6" t="s">
        <v>167</v>
      </c>
      <c r="H33" s="7">
        <f t="shared" si="4"/>
        <v>7</v>
      </c>
      <c r="I33" s="8">
        <f t="shared" si="5"/>
        <v>2.659722222222222E-2</v>
      </c>
      <c r="J33" s="8">
        <v>8.9120370370370362E-4</v>
      </c>
      <c r="K33" s="8">
        <v>1.7592592592592592E-3</v>
      </c>
      <c r="L33" s="8">
        <v>2.627314814814815E-3</v>
      </c>
      <c r="M33" s="8">
        <v>3.4953703703703705E-3</v>
      </c>
      <c r="N33" s="8">
        <v>4.3749999999999995E-3</v>
      </c>
      <c r="O33" s="8">
        <v>5.2546296296296299E-3</v>
      </c>
      <c r="P33" s="8">
        <v>6.145833333333333E-3</v>
      </c>
      <c r="Q33" s="8">
        <v>7.037037037037037E-3</v>
      </c>
      <c r="R33" s="8">
        <v>7.951388888888888E-3</v>
      </c>
      <c r="S33" s="8">
        <v>8.8888888888888889E-3</v>
      </c>
      <c r="T33" s="8">
        <v>9.8379629629629633E-3</v>
      </c>
      <c r="U33" s="8">
        <v>1.0787037037037038E-2</v>
      </c>
      <c r="V33" s="8">
        <v>1.1712962962962965E-2</v>
      </c>
      <c r="W33" s="8">
        <v>1.2685185185185183E-2</v>
      </c>
      <c r="X33" s="8">
        <v>1.3645833333333331E-2</v>
      </c>
      <c r="Y33" s="8">
        <v>1.4641203703703703E-2</v>
      </c>
      <c r="Z33" s="8">
        <v>1.5636574074074074E-2</v>
      </c>
      <c r="AA33" s="8">
        <v>1.6631944444444446E-2</v>
      </c>
      <c r="AB33" s="8">
        <v>1.7650462962962962E-2</v>
      </c>
      <c r="AC33" s="8">
        <v>1.8657407407407407E-2</v>
      </c>
      <c r="AD33" s="8">
        <v>1.9861111111111111E-2</v>
      </c>
      <c r="AE33" s="8">
        <v>2.0868055555555556E-2</v>
      </c>
      <c r="AF33" s="8">
        <v>2.1840277777777778E-2</v>
      </c>
      <c r="AG33" s="8">
        <v>2.2812499999999999E-2</v>
      </c>
      <c r="AH33" s="8">
        <v>2.3773148148148151E-2</v>
      </c>
      <c r="AI33" s="8">
        <v>2.4722222222222225E-2</v>
      </c>
      <c r="AJ33" s="8">
        <v>2.5648148148148146E-2</v>
      </c>
      <c r="AK33" s="8">
        <v>2.659722222222222E-2</v>
      </c>
      <c r="AL33" s="6"/>
      <c r="AM33" s="6"/>
    </row>
    <row r="34" spans="1:39" x14ac:dyDescent="0.3">
      <c r="A34" s="6">
        <v>105</v>
      </c>
      <c r="B34" s="6" t="s">
        <v>257</v>
      </c>
      <c r="C34" s="6" t="s">
        <v>108</v>
      </c>
      <c r="D34" s="6" t="s">
        <v>168</v>
      </c>
      <c r="E34" s="6" t="s">
        <v>106</v>
      </c>
      <c r="F34" s="6">
        <v>31</v>
      </c>
      <c r="G34" s="6" t="s">
        <v>169</v>
      </c>
      <c r="H34" s="7">
        <f t="shared" si="4"/>
        <v>6.5</v>
      </c>
      <c r="I34" s="8">
        <f t="shared" si="5"/>
        <v>2.388888888888889E-2</v>
      </c>
      <c r="J34" s="8">
        <v>8.9120370370370362E-4</v>
      </c>
      <c r="K34" s="8">
        <v>1.7824074074074072E-3</v>
      </c>
      <c r="L34" s="8">
        <v>2.673611111111111E-3</v>
      </c>
      <c r="M34" s="8">
        <v>3.5648148148148154E-3</v>
      </c>
      <c r="N34" s="8">
        <v>4.4444444444444444E-3</v>
      </c>
      <c r="O34" s="8">
        <v>5.3587962962962964E-3</v>
      </c>
      <c r="P34" s="8">
        <v>6.2731481481481484E-3</v>
      </c>
      <c r="Q34" s="8">
        <v>7.1874999999999994E-3</v>
      </c>
      <c r="R34" s="8">
        <v>8.0902777777777778E-3</v>
      </c>
      <c r="S34" s="8">
        <v>8.9814814814814809E-3</v>
      </c>
      <c r="T34" s="8">
        <v>9.8726851851851857E-3</v>
      </c>
      <c r="U34" s="8">
        <v>1.0775462962962964E-2</v>
      </c>
      <c r="V34" s="8">
        <v>1.1689814814814814E-2</v>
      </c>
      <c r="W34" s="8">
        <v>1.2615740740740742E-2</v>
      </c>
      <c r="X34" s="8">
        <v>1.3518518518518518E-2</v>
      </c>
      <c r="Y34" s="8">
        <v>1.4409722222222221E-2</v>
      </c>
      <c r="Z34" s="8">
        <v>1.5335648148148147E-2</v>
      </c>
      <c r="AA34" s="8">
        <v>1.6319444444444445E-2</v>
      </c>
      <c r="AB34" s="8">
        <v>1.7291666666666667E-2</v>
      </c>
      <c r="AC34" s="8">
        <v>1.8263888888888889E-2</v>
      </c>
      <c r="AD34" s="8">
        <v>1.923611111111111E-2</v>
      </c>
      <c r="AE34" s="8">
        <v>2.0173611111111111E-2</v>
      </c>
      <c r="AF34" s="8">
        <v>2.1157407407407406E-2</v>
      </c>
      <c r="AG34" s="8">
        <v>2.210648148148148E-2</v>
      </c>
      <c r="AH34" s="8">
        <v>2.3032407407407404E-2</v>
      </c>
      <c r="AI34" s="8">
        <v>2.388888888888889E-2</v>
      </c>
      <c r="AJ34" s="6"/>
      <c r="AK34" s="6"/>
      <c r="AL34" s="6"/>
      <c r="AM34" s="6"/>
    </row>
    <row r="35" spans="1:39" x14ac:dyDescent="0.3">
      <c r="A35" s="6">
        <v>109</v>
      </c>
      <c r="B35" s="6" t="s">
        <v>257</v>
      </c>
      <c r="C35" s="6" t="s">
        <v>133</v>
      </c>
      <c r="D35" s="6" t="s">
        <v>172</v>
      </c>
      <c r="E35" s="6" t="s">
        <v>106</v>
      </c>
      <c r="F35" s="6">
        <v>36</v>
      </c>
      <c r="G35" s="6" t="s">
        <v>167</v>
      </c>
      <c r="H35" s="7">
        <f t="shared" si="4"/>
        <v>6.5</v>
      </c>
      <c r="I35" s="8">
        <f t="shared" si="5"/>
        <v>2.6620370370370374E-2</v>
      </c>
      <c r="J35" s="8">
        <v>9.9537037037037042E-4</v>
      </c>
      <c r="K35" s="8">
        <v>2.1064814814814813E-3</v>
      </c>
      <c r="L35" s="8">
        <v>3.0324074074074073E-3</v>
      </c>
      <c r="M35" s="8">
        <v>3.9930555555555561E-3</v>
      </c>
      <c r="N35" s="8">
        <v>4.9421296296296288E-3</v>
      </c>
      <c r="O35" s="8">
        <v>5.9259259259259256E-3</v>
      </c>
      <c r="P35" s="8">
        <v>6.8634259259259256E-3</v>
      </c>
      <c r="Q35" s="8">
        <v>7.789351851851852E-3</v>
      </c>
      <c r="R35" s="8">
        <v>8.726851851851852E-3</v>
      </c>
      <c r="S35" s="8">
        <v>9.6643518518518511E-3</v>
      </c>
      <c r="T35" s="8">
        <v>1.074074074074074E-2</v>
      </c>
      <c r="U35" s="8">
        <v>1.1666666666666667E-2</v>
      </c>
      <c r="V35" s="8">
        <v>1.2638888888888889E-2</v>
      </c>
      <c r="W35" s="8">
        <v>1.3611111111111114E-2</v>
      </c>
      <c r="X35" s="8">
        <v>1.4652777777777778E-2</v>
      </c>
      <c r="Y35" s="8">
        <v>1.5752314814814813E-2</v>
      </c>
      <c r="Z35" s="8">
        <v>1.6724537037037034E-2</v>
      </c>
      <c r="AA35" s="8">
        <v>1.7835648148148149E-2</v>
      </c>
      <c r="AB35" s="8">
        <v>1.9050925925925926E-2</v>
      </c>
      <c r="AC35" s="8">
        <v>1.9953703703703706E-2</v>
      </c>
      <c r="AD35" s="8">
        <v>2.1805555555555554E-2</v>
      </c>
      <c r="AE35" s="8">
        <v>2.2800925925925929E-2</v>
      </c>
      <c r="AF35" s="8">
        <v>2.3761574074074074E-2</v>
      </c>
      <c r="AG35" s="8">
        <v>2.4722222222222225E-2</v>
      </c>
      <c r="AH35" s="8">
        <v>2.568287037037037E-2</v>
      </c>
      <c r="AI35" s="8">
        <v>2.6620370370370374E-2</v>
      </c>
      <c r="AJ35" s="6"/>
      <c r="AK35" s="6"/>
      <c r="AL35" s="6"/>
      <c r="AM35" s="6"/>
    </row>
    <row r="36" spans="1:39" x14ac:dyDescent="0.3">
      <c r="A36" s="6">
        <v>144</v>
      </c>
      <c r="B36" s="6" t="s">
        <v>257</v>
      </c>
      <c r="C36" s="6" t="s">
        <v>137</v>
      </c>
      <c r="D36" s="6" t="s">
        <v>189</v>
      </c>
      <c r="E36" s="6" t="s">
        <v>106</v>
      </c>
      <c r="F36" s="6">
        <v>44</v>
      </c>
      <c r="G36" s="6"/>
      <c r="H36" s="7">
        <f t="shared" si="4"/>
        <v>5.5</v>
      </c>
      <c r="I36" s="8">
        <f t="shared" si="5"/>
        <v>1.9108796296296294E-2</v>
      </c>
      <c r="J36" s="8">
        <v>8.564814814814815E-4</v>
      </c>
      <c r="K36" s="8">
        <v>1.6550925925925926E-3</v>
      </c>
      <c r="L36" s="8">
        <v>2.5000000000000001E-3</v>
      </c>
      <c r="M36" s="8">
        <v>3.37962962962963E-3</v>
      </c>
      <c r="N36" s="8">
        <v>4.2592592592592595E-3</v>
      </c>
      <c r="O36" s="8">
        <v>5.0810185185185186E-3</v>
      </c>
      <c r="P36" s="8">
        <v>5.9375000000000009E-3</v>
      </c>
      <c r="Q36" s="8">
        <v>6.7939814814814816E-3</v>
      </c>
      <c r="R36" s="8">
        <v>7.7314814814814815E-3</v>
      </c>
      <c r="S36" s="8">
        <v>8.5879629629629622E-3</v>
      </c>
      <c r="T36" s="8">
        <v>9.4675925925925917E-3</v>
      </c>
      <c r="U36" s="8">
        <v>1.0381944444444444E-2</v>
      </c>
      <c r="V36" s="8">
        <v>1.1249999999999998E-2</v>
      </c>
      <c r="W36" s="8">
        <v>1.2129629629629629E-2</v>
      </c>
      <c r="X36" s="8">
        <v>1.3055555555555556E-2</v>
      </c>
      <c r="Y36" s="8">
        <v>1.3958333333333335E-2</v>
      </c>
      <c r="Z36" s="8">
        <v>1.4872685185185185E-2</v>
      </c>
      <c r="AA36" s="8">
        <v>1.5729166666666666E-2</v>
      </c>
      <c r="AB36" s="8">
        <v>1.6655092592592593E-2</v>
      </c>
      <c r="AC36" s="8">
        <v>1.7511574074074072E-2</v>
      </c>
      <c r="AD36" s="8">
        <v>1.8379629629629628E-2</v>
      </c>
      <c r="AE36" s="8">
        <v>1.9108796296296294E-2</v>
      </c>
      <c r="AF36" s="6"/>
      <c r="AG36" s="6"/>
      <c r="AH36" s="6"/>
      <c r="AI36" s="6"/>
      <c r="AJ36" s="6"/>
      <c r="AK36" s="6"/>
      <c r="AL36" s="6"/>
      <c r="AM36" s="6"/>
    </row>
    <row r="37" spans="1:39" x14ac:dyDescent="0.3">
      <c r="A37" s="6">
        <v>133</v>
      </c>
      <c r="B37" s="6" t="s">
        <v>257</v>
      </c>
      <c r="C37" s="6" t="s">
        <v>159</v>
      </c>
      <c r="D37" s="6" t="s">
        <v>185</v>
      </c>
      <c r="E37" s="6" t="s">
        <v>106</v>
      </c>
      <c r="F37" s="6">
        <v>41</v>
      </c>
      <c r="G37" s="6" t="s">
        <v>113</v>
      </c>
      <c r="H37" s="7">
        <f t="shared" si="4"/>
        <v>5.25</v>
      </c>
      <c r="I37" s="8">
        <f t="shared" si="5"/>
        <v>1.9340277777777779E-2</v>
      </c>
      <c r="J37" s="8">
        <v>1.7476851851851852E-3</v>
      </c>
      <c r="K37" s="8">
        <v>2.6388888888888885E-3</v>
      </c>
      <c r="L37" s="8">
        <v>3.5185185185185185E-3</v>
      </c>
      <c r="M37" s="8">
        <v>4.3981481481481484E-3</v>
      </c>
      <c r="N37" s="8">
        <v>5.2662037037037035E-3</v>
      </c>
      <c r="O37" s="8">
        <v>6.1574074074074074E-3</v>
      </c>
      <c r="P37" s="8">
        <v>7.0601851851851841E-3</v>
      </c>
      <c r="Q37" s="8">
        <v>7.9398148148148145E-3</v>
      </c>
      <c r="R37" s="8">
        <v>8.8078703703703704E-3</v>
      </c>
      <c r="S37" s="8">
        <v>9.6759259259259264E-3</v>
      </c>
      <c r="T37" s="8">
        <v>1.0567129629629629E-2</v>
      </c>
      <c r="U37" s="8">
        <v>1.1458333333333334E-2</v>
      </c>
      <c r="V37" s="8">
        <v>1.2349537037037039E-2</v>
      </c>
      <c r="W37" s="8">
        <v>1.3263888888888889E-2</v>
      </c>
      <c r="X37" s="8">
        <v>1.4143518518518519E-2</v>
      </c>
      <c r="Y37" s="8">
        <v>1.503472222222222E-2</v>
      </c>
      <c r="Z37" s="8">
        <v>1.5914351851851853E-2</v>
      </c>
      <c r="AA37" s="8">
        <v>1.6828703703703703E-2</v>
      </c>
      <c r="AB37" s="8">
        <v>1.7673611111111109E-2</v>
      </c>
      <c r="AC37" s="8">
        <v>1.8506944444444444E-2</v>
      </c>
      <c r="AD37" s="8">
        <v>1.9340277777777779E-2</v>
      </c>
      <c r="AE37" s="6"/>
      <c r="AF37" s="6"/>
      <c r="AG37" s="6"/>
      <c r="AH37" s="6"/>
      <c r="AI37" s="6"/>
      <c r="AJ37" s="6"/>
      <c r="AK37" s="6"/>
      <c r="AL37" s="6"/>
      <c r="AM37" s="6"/>
    </row>
    <row r="38" spans="1:39" x14ac:dyDescent="0.3">
      <c r="A38" s="6">
        <v>147</v>
      </c>
      <c r="B38" s="6" t="s">
        <v>257</v>
      </c>
      <c r="C38" s="6" t="s">
        <v>174</v>
      </c>
      <c r="D38" s="6" t="s">
        <v>192</v>
      </c>
      <c r="E38" s="6" t="s">
        <v>122</v>
      </c>
      <c r="F38" s="6">
        <v>45</v>
      </c>
      <c r="G38" s="6" t="s">
        <v>113</v>
      </c>
      <c r="H38" s="7">
        <f t="shared" si="4"/>
        <v>5.25</v>
      </c>
      <c r="I38" s="8">
        <f t="shared" si="5"/>
        <v>2.5902777777777775E-2</v>
      </c>
      <c r="J38" s="8">
        <v>1.3194444444444443E-3</v>
      </c>
      <c r="K38" s="8">
        <v>2.6504629629629625E-3</v>
      </c>
      <c r="L38" s="8">
        <v>3.9930555555555561E-3</v>
      </c>
      <c r="M38" s="8">
        <v>5.2893518518518515E-3</v>
      </c>
      <c r="N38" s="8">
        <v>6.5509259259259262E-3</v>
      </c>
      <c r="O38" s="8">
        <v>7.7777777777777767E-3</v>
      </c>
      <c r="P38" s="8">
        <v>9.0162037037037034E-3</v>
      </c>
      <c r="Q38" s="8">
        <v>1.03125E-2</v>
      </c>
      <c r="R38" s="8">
        <v>1.1516203703703702E-2</v>
      </c>
      <c r="S38" s="8">
        <v>1.2719907407407407E-2</v>
      </c>
      <c r="T38" s="8">
        <v>1.3946759259259258E-2</v>
      </c>
      <c r="U38" s="8">
        <v>1.5185185185185185E-2</v>
      </c>
      <c r="V38" s="8">
        <v>1.6423611111111111E-2</v>
      </c>
      <c r="W38" s="8">
        <v>1.7638888888888888E-2</v>
      </c>
      <c r="X38" s="8">
        <v>1.8865740740740742E-2</v>
      </c>
      <c r="Y38" s="8">
        <v>2.0150462962962964E-2</v>
      </c>
      <c r="Z38" s="8">
        <v>2.1435185185185186E-2</v>
      </c>
      <c r="AA38" s="8">
        <v>2.2685185185185183E-2</v>
      </c>
      <c r="AB38" s="8">
        <v>2.390046296296296E-2</v>
      </c>
      <c r="AC38" s="8">
        <v>2.4930555555555553E-2</v>
      </c>
      <c r="AD38" s="8">
        <v>2.5902777777777775E-2</v>
      </c>
      <c r="AE38" s="6"/>
      <c r="AF38" s="6"/>
      <c r="AG38" s="6"/>
      <c r="AH38" s="6"/>
      <c r="AI38" s="6"/>
      <c r="AJ38" s="6"/>
      <c r="AK38" s="6"/>
      <c r="AL38" s="6"/>
      <c r="AM38" s="6"/>
    </row>
    <row r="39" spans="1:39" x14ac:dyDescent="0.3">
      <c r="A39" s="6">
        <v>172</v>
      </c>
      <c r="B39" s="6" t="s">
        <v>257</v>
      </c>
      <c r="C39" s="6" t="s">
        <v>114</v>
      </c>
      <c r="D39" s="6" t="s">
        <v>204</v>
      </c>
      <c r="E39" s="6" t="s">
        <v>106</v>
      </c>
      <c r="F39" s="6">
        <v>59</v>
      </c>
      <c r="G39" s="6" t="s">
        <v>205</v>
      </c>
      <c r="H39" s="7">
        <f t="shared" si="4"/>
        <v>5.25</v>
      </c>
      <c r="I39" s="8">
        <f t="shared" si="5"/>
        <v>2.0706018518518519E-2</v>
      </c>
      <c r="J39" s="8">
        <v>9.9537037037037042E-4</v>
      </c>
      <c r="K39" s="8">
        <v>1.9791666666666668E-3</v>
      </c>
      <c r="L39" s="8">
        <v>2.9745370370370373E-3</v>
      </c>
      <c r="M39" s="8">
        <v>3.9699074074074072E-3</v>
      </c>
      <c r="N39" s="8">
        <v>4.9537037037037041E-3</v>
      </c>
      <c r="O39" s="8">
        <v>5.9143518518518521E-3</v>
      </c>
      <c r="P39" s="8">
        <v>6.9097222222222225E-3</v>
      </c>
      <c r="Q39" s="8">
        <v>7.858796296296296E-3</v>
      </c>
      <c r="R39" s="8">
        <v>8.8310185185185176E-3</v>
      </c>
      <c r="S39" s="8">
        <v>9.8263888888888897E-3</v>
      </c>
      <c r="T39" s="8">
        <v>1.0775462962962964E-2</v>
      </c>
      <c r="U39" s="8">
        <v>1.1736111111111109E-2</v>
      </c>
      <c r="V39" s="8">
        <v>1.2731481481481481E-2</v>
      </c>
      <c r="W39" s="8">
        <v>1.3726851851851851E-2</v>
      </c>
      <c r="X39" s="8">
        <v>1.4745370370370372E-2</v>
      </c>
      <c r="Y39" s="8">
        <v>1.577546296296296E-2</v>
      </c>
      <c r="Z39" s="8">
        <v>1.6770833333333332E-2</v>
      </c>
      <c r="AA39" s="8">
        <v>1.7731481481481483E-2</v>
      </c>
      <c r="AB39" s="8">
        <v>1.8715277777777779E-2</v>
      </c>
      <c r="AC39" s="8">
        <v>1.9710648148148147E-2</v>
      </c>
      <c r="AD39" s="8">
        <v>2.0706018518518519E-2</v>
      </c>
      <c r="AE39" s="6"/>
      <c r="AF39" s="6"/>
      <c r="AG39" s="6"/>
      <c r="AH39" s="6"/>
      <c r="AI39" s="6"/>
      <c r="AJ39" s="6"/>
      <c r="AK39" s="6"/>
      <c r="AL39" s="6"/>
      <c r="AM39" s="6"/>
    </row>
    <row r="40" spans="1:39" x14ac:dyDescent="0.3">
      <c r="A40" s="6">
        <v>121</v>
      </c>
      <c r="B40" s="6" t="s">
        <v>257</v>
      </c>
      <c r="C40" s="6" t="s">
        <v>177</v>
      </c>
      <c r="D40" s="6" t="s">
        <v>178</v>
      </c>
      <c r="E40" s="6" t="s">
        <v>122</v>
      </c>
      <c r="F40" s="6">
        <v>25</v>
      </c>
      <c r="G40" s="6" t="s">
        <v>179</v>
      </c>
      <c r="H40" s="7">
        <f t="shared" si="4"/>
        <v>4.75</v>
      </c>
      <c r="I40" s="8">
        <f t="shared" si="5"/>
        <v>2.0706018518518519E-2</v>
      </c>
      <c r="J40" s="8">
        <v>9.9537037037037042E-4</v>
      </c>
      <c r="K40" s="8">
        <v>2.0370370370370373E-3</v>
      </c>
      <c r="L40" s="8">
        <v>3.0787037037037037E-3</v>
      </c>
      <c r="M40" s="8">
        <v>4.1203703703703706E-3</v>
      </c>
      <c r="N40" s="8">
        <v>5.185185185185185E-3</v>
      </c>
      <c r="O40" s="8">
        <v>6.2731481481481484E-3</v>
      </c>
      <c r="P40" s="8">
        <v>7.6620370370370366E-3</v>
      </c>
      <c r="Q40" s="8">
        <v>8.7384259259259255E-3</v>
      </c>
      <c r="R40" s="8">
        <v>9.7685185185185184E-3</v>
      </c>
      <c r="S40" s="8">
        <v>1.1087962962962964E-2</v>
      </c>
      <c r="T40" s="8">
        <v>1.2129629629629629E-2</v>
      </c>
      <c r="U40" s="8">
        <v>1.3171296296296294E-2</v>
      </c>
      <c r="V40" s="8">
        <v>1.4305555555555557E-2</v>
      </c>
      <c r="W40" s="8">
        <v>1.5590277777777778E-2</v>
      </c>
      <c r="X40" s="8">
        <v>1.6585648148148148E-2</v>
      </c>
      <c r="Y40" s="8">
        <v>1.7696759259259259E-2</v>
      </c>
      <c r="Z40" s="8">
        <v>1.8692129629629631E-2</v>
      </c>
      <c r="AA40" s="8">
        <v>1.9791666666666666E-2</v>
      </c>
      <c r="AB40" s="8">
        <v>2.0706018518518519E-2</v>
      </c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</row>
    <row r="41" spans="1:39" x14ac:dyDescent="0.3">
      <c r="A41" s="6">
        <v>130</v>
      </c>
      <c r="B41" s="6" t="s">
        <v>257</v>
      </c>
      <c r="C41" s="6" t="s">
        <v>183</v>
      </c>
      <c r="D41" s="6" t="s">
        <v>184</v>
      </c>
      <c r="E41" s="6" t="s">
        <v>106</v>
      </c>
      <c r="F41" s="6">
        <v>47</v>
      </c>
      <c r="G41" s="6" t="s">
        <v>113</v>
      </c>
      <c r="H41" s="7">
        <f t="shared" si="4"/>
        <v>4.25</v>
      </c>
      <c r="I41" s="8">
        <f t="shared" si="5"/>
        <v>2.5243055555555557E-2</v>
      </c>
      <c r="J41" s="8">
        <v>1.3194444444444443E-3</v>
      </c>
      <c r="K41" s="8">
        <v>2.6504629629629625E-3</v>
      </c>
      <c r="L41" s="8">
        <v>4.0162037037037033E-3</v>
      </c>
      <c r="M41" s="8">
        <v>5.3356481481481484E-3</v>
      </c>
      <c r="N41" s="8">
        <v>6.6898148148148142E-3</v>
      </c>
      <c r="O41" s="8">
        <v>8.0208333333333329E-3</v>
      </c>
      <c r="P41" s="8">
        <v>9.3634259259259261E-3</v>
      </c>
      <c r="Q41" s="8">
        <v>1.0902777777777777E-2</v>
      </c>
      <c r="R41" s="8">
        <v>1.2372685185185186E-2</v>
      </c>
      <c r="S41" s="8">
        <v>1.3773148148148147E-2</v>
      </c>
      <c r="T41" s="8">
        <v>1.5150462962962963E-2</v>
      </c>
      <c r="U41" s="8">
        <v>1.650462962962963E-2</v>
      </c>
      <c r="V41" s="8">
        <v>1.7858796296296296E-2</v>
      </c>
      <c r="W41" s="8">
        <v>1.9953703703703706E-2</v>
      </c>
      <c r="X41" s="8">
        <v>2.2442129629629631E-2</v>
      </c>
      <c r="Y41" s="8">
        <v>2.388888888888889E-2</v>
      </c>
      <c r="Z41" s="8">
        <v>2.5243055555555557E-2</v>
      </c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</row>
    <row r="42" spans="1:39" x14ac:dyDescent="0.3">
      <c r="A42" s="6">
        <v>95</v>
      </c>
      <c r="B42" s="6" t="s">
        <v>257</v>
      </c>
      <c r="C42" s="6" t="s">
        <v>163</v>
      </c>
      <c r="D42" s="6" t="s">
        <v>164</v>
      </c>
      <c r="E42" s="6" t="s">
        <v>106</v>
      </c>
      <c r="F42" s="6">
        <v>38</v>
      </c>
      <c r="G42" s="6" t="s">
        <v>110</v>
      </c>
      <c r="H42" s="7">
        <f t="shared" si="4"/>
        <v>4</v>
      </c>
      <c r="I42" s="8">
        <f t="shared" si="5"/>
        <v>1.6863425925925928E-2</v>
      </c>
      <c r="J42" s="8">
        <v>1.0300925925925926E-3</v>
      </c>
      <c r="K42" s="8">
        <v>2.0486111111111113E-3</v>
      </c>
      <c r="L42" s="8">
        <v>3.0555555555555557E-3</v>
      </c>
      <c r="M42" s="8">
        <v>4.108796296296297E-3</v>
      </c>
      <c r="N42" s="8">
        <v>5.1736111111111115E-3</v>
      </c>
      <c r="O42" s="8">
        <v>6.238425925925925E-3</v>
      </c>
      <c r="P42" s="8">
        <v>7.2569444444444443E-3</v>
      </c>
      <c r="Q42" s="8">
        <v>8.2754629629629619E-3</v>
      </c>
      <c r="R42" s="8">
        <v>9.2824074074074076E-3</v>
      </c>
      <c r="S42" s="8">
        <v>1.050925925925926E-2</v>
      </c>
      <c r="T42" s="8">
        <v>1.1562499999999998E-2</v>
      </c>
      <c r="U42" s="8">
        <v>1.2638888888888889E-2</v>
      </c>
      <c r="V42" s="8">
        <v>1.3715277777777778E-2</v>
      </c>
      <c r="W42" s="8">
        <v>1.4768518518518519E-2</v>
      </c>
      <c r="X42" s="8">
        <v>1.579861111111111E-2</v>
      </c>
      <c r="Y42" s="8">
        <v>1.6863425925925928E-2</v>
      </c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</row>
    <row r="43" spans="1:39" x14ac:dyDescent="0.3">
      <c r="A43" s="6">
        <v>159</v>
      </c>
      <c r="B43" s="6" t="s">
        <v>257</v>
      </c>
      <c r="C43" s="6" t="s">
        <v>177</v>
      </c>
      <c r="D43" s="6" t="s">
        <v>197</v>
      </c>
      <c r="E43" s="6" t="s">
        <v>122</v>
      </c>
      <c r="F43" s="6">
        <v>44</v>
      </c>
      <c r="G43" s="6" t="s">
        <v>198</v>
      </c>
      <c r="H43" s="7">
        <f t="shared" si="4"/>
        <v>4</v>
      </c>
      <c r="I43" s="8">
        <f t="shared" si="5"/>
        <v>1.7997685185185186E-2</v>
      </c>
      <c r="J43" s="8">
        <v>1.0879629629629629E-3</v>
      </c>
      <c r="K43" s="8">
        <v>2.1874999999999998E-3</v>
      </c>
      <c r="L43" s="8">
        <v>3.2754629629629631E-3</v>
      </c>
      <c r="M43" s="8">
        <v>4.3749999999999995E-3</v>
      </c>
      <c r="N43" s="8">
        <v>5.4861111111111117E-3</v>
      </c>
      <c r="O43" s="8">
        <v>6.5856481481481469E-3</v>
      </c>
      <c r="P43" s="8">
        <v>7.69675925925926E-3</v>
      </c>
      <c r="Q43" s="8">
        <v>8.8310185185185176E-3</v>
      </c>
      <c r="R43" s="8">
        <v>1.0023148148148147E-2</v>
      </c>
      <c r="S43" s="8">
        <v>1.1180555555555556E-2</v>
      </c>
      <c r="T43" s="8">
        <v>1.2326388888888888E-2</v>
      </c>
      <c r="U43" s="8">
        <v>1.34375E-2</v>
      </c>
      <c r="V43" s="8">
        <v>1.4571759259259258E-2</v>
      </c>
      <c r="W43" s="8">
        <v>1.5729166666666666E-2</v>
      </c>
      <c r="X43" s="8">
        <v>1.6886574074074075E-2</v>
      </c>
      <c r="Y43" s="8">
        <v>1.7997685185185186E-2</v>
      </c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</row>
    <row r="44" spans="1:39" x14ac:dyDescent="0.3">
      <c r="A44" s="6">
        <v>127</v>
      </c>
      <c r="B44" s="6" t="s">
        <v>257</v>
      </c>
      <c r="C44" s="6" t="s">
        <v>159</v>
      </c>
      <c r="D44" s="6" t="s">
        <v>182</v>
      </c>
      <c r="E44" s="6" t="s">
        <v>106</v>
      </c>
      <c r="F44" s="6">
        <v>39</v>
      </c>
      <c r="G44" s="6"/>
      <c r="H44" s="7">
        <f t="shared" si="4"/>
        <v>3.75</v>
      </c>
      <c r="I44" s="8">
        <f t="shared" si="5"/>
        <v>1.3865740740740739E-2</v>
      </c>
      <c r="J44" s="8">
        <v>9.2592592592592585E-4</v>
      </c>
      <c r="K44" s="8">
        <v>1.8287037037037037E-3</v>
      </c>
      <c r="L44" s="8">
        <v>2.7430555555555559E-3</v>
      </c>
      <c r="M44" s="8">
        <v>3.6921296296296298E-3</v>
      </c>
      <c r="N44" s="8">
        <v>4.6064814814814814E-3</v>
      </c>
      <c r="O44" s="8">
        <v>5.5439814814814822E-3</v>
      </c>
      <c r="P44" s="8">
        <v>6.4699074074074069E-3</v>
      </c>
      <c r="Q44" s="8">
        <v>7.4074074074074068E-3</v>
      </c>
      <c r="R44" s="8">
        <v>8.3564814814814804E-3</v>
      </c>
      <c r="S44" s="8">
        <v>9.2939814814814812E-3</v>
      </c>
      <c r="T44" s="8">
        <v>1.0254629629629629E-2</v>
      </c>
      <c r="U44" s="8">
        <v>1.1203703703703704E-2</v>
      </c>
      <c r="V44" s="8">
        <v>1.2141203703703704E-2</v>
      </c>
      <c r="W44" s="8">
        <v>1.3055555555555556E-2</v>
      </c>
      <c r="X44" s="8">
        <v>1.3865740740740739E-2</v>
      </c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</row>
    <row r="45" spans="1:39" x14ac:dyDescent="0.3">
      <c r="A45" s="6">
        <v>146</v>
      </c>
      <c r="B45" s="6" t="s">
        <v>257</v>
      </c>
      <c r="C45" s="6" t="s">
        <v>190</v>
      </c>
      <c r="D45" s="6" t="s">
        <v>191</v>
      </c>
      <c r="E45" s="6" t="s">
        <v>122</v>
      </c>
      <c r="F45" s="6">
        <v>46</v>
      </c>
      <c r="G45" s="6" t="s">
        <v>113</v>
      </c>
      <c r="H45" s="7">
        <f t="shared" si="4"/>
        <v>3.75</v>
      </c>
      <c r="I45" s="8">
        <f t="shared" si="5"/>
        <v>1.6446759259259262E-2</v>
      </c>
      <c r="J45" s="8">
        <v>1.0995370370370371E-3</v>
      </c>
      <c r="K45" s="8">
        <v>2.2222222222222222E-3</v>
      </c>
      <c r="L45" s="8">
        <v>3.3101851851851851E-3</v>
      </c>
      <c r="M45" s="8">
        <v>4.3749999999999995E-3</v>
      </c>
      <c r="N45" s="8">
        <v>5.5671296296296302E-3</v>
      </c>
      <c r="O45" s="8">
        <v>6.6435185185185182E-3</v>
      </c>
      <c r="P45" s="8">
        <v>7.7314814814814815E-3</v>
      </c>
      <c r="Q45" s="8">
        <v>8.7847222222222233E-3</v>
      </c>
      <c r="R45" s="8">
        <v>9.8958333333333329E-3</v>
      </c>
      <c r="S45" s="8">
        <v>1.1006944444444444E-2</v>
      </c>
      <c r="T45" s="8">
        <v>1.224537037037037E-2</v>
      </c>
      <c r="U45" s="8">
        <v>1.3368055555555557E-2</v>
      </c>
      <c r="V45" s="8">
        <v>1.4421296296296295E-2</v>
      </c>
      <c r="W45" s="8">
        <v>1.5520833333333333E-2</v>
      </c>
      <c r="X45" s="8">
        <v>1.6446759259259262E-2</v>
      </c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</row>
    <row r="46" spans="1:39" x14ac:dyDescent="0.3">
      <c r="A46" s="6">
        <v>162</v>
      </c>
      <c r="B46" s="6" t="s">
        <v>257</v>
      </c>
      <c r="C46" s="6" t="s">
        <v>199</v>
      </c>
      <c r="D46" s="6" t="s">
        <v>200</v>
      </c>
      <c r="E46" s="6" t="s">
        <v>122</v>
      </c>
      <c r="F46" s="6">
        <v>43</v>
      </c>
      <c r="G46" s="6" t="s">
        <v>201</v>
      </c>
      <c r="H46" s="7">
        <f t="shared" si="4"/>
        <v>3.75</v>
      </c>
      <c r="I46" s="8">
        <f t="shared" si="5"/>
        <v>1.8703703703703705E-2</v>
      </c>
      <c r="J46" s="8">
        <v>1.2152777777777778E-3</v>
      </c>
      <c r="K46" s="8">
        <v>2.5115740740740741E-3</v>
      </c>
      <c r="L46" s="8">
        <v>3.7615740740740739E-3</v>
      </c>
      <c r="M46" s="8">
        <v>5.0231481481481481E-3</v>
      </c>
      <c r="N46" s="8">
        <v>6.3078703703703708E-3</v>
      </c>
      <c r="O46" s="8">
        <v>7.5925925925925926E-3</v>
      </c>
      <c r="P46" s="8">
        <v>8.8773148148148153E-3</v>
      </c>
      <c r="Q46" s="8">
        <v>1.0127314814814815E-2</v>
      </c>
      <c r="R46" s="8">
        <v>1.1388888888888888E-2</v>
      </c>
      <c r="S46" s="8">
        <v>1.2627314814814815E-2</v>
      </c>
      <c r="T46" s="8">
        <v>1.3865740740740739E-2</v>
      </c>
      <c r="U46" s="8">
        <v>1.5092592592592593E-2</v>
      </c>
      <c r="V46" s="8">
        <v>1.6319444444444445E-2</v>
      </c>
      <c r="W46" s="8">
        <v>1.7546296296296296E-2</v>
      </c>
      <c r="X46" s="8">
        <v>1.8703703703703705E-2</v>
      </c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</row>
    <row r="47" spans="1:39" x14ac:dyDescent="0.3">
      <c r="A47" s="6">
        <v>100</v>
      </c>
      <c r="B47" s="6" t="s">
        <v>257</v>
      </c>
      <c r="C47" s="6" t="s">
        <v>165</v>
      </c>
      <c r="D47" s="6" t="s">
        <v>166</v>
      </c>
      <c r="E47" s="6" t="s">
        <v>106</v>
      </c>
      <c r="F47" s="6">
        <v>36</v>
      </c>
      <c r="G47" s="6" t="s">
        <v>167</v>
      </c>
      <c r="H47" s="7">
        <f t="shared" si="4"/>
        <v>3.5</v>
      </c>
      <c r="I47" s="8">
        <f t="shared" si="5"/>
        <v>1.9282407407407408E-2</v>
      </c>
      <c r="J47" s="8">
        <v>1.25E-3</v>
      </c>
      <c r="K47" s="8">
        <v>2.7083333333333334E-3</v>
      </c>
      <c r="L47" s="8">
        <v>3.9583333333333337E-3</v>
      </c>
      <c r="M47" s="8">
        <v>5.2430555555555555E-3</v>
      </c>
      <c r="N47" s="8">
        <v>6.5162037037037037E-3</v>
      </c>
      <c r="O47" s="8">
        <v>8.8541666666666664E-3</v>
      </c>
      <c r="P47" s="8">
        <v>1.0729166666666666E-2</v>
      </c>
      <c r="Q47" s="8">
        <v>1.2094907407407408E-2</v>
      </c>
      <c r="R47" s="8">
        <v>1.3368055555555557E-2</v>
      </c>
      <c r="S47" s="8">
        <v>1.4583333333333332E-2</v>
      </c>
      <c r="T47" s="8">
        <v>1.5787037037037037E-2</v>
      </c>
      <c r="U47" s="8">
        <v>1.6979166666666667E-2</v>
      </c>
      <c r="V47" s="8">
        <v>1.8194444444444444E-2</v>
      </c>
      <c r="W47" s="8">
        <v>1.9282407407407408E-2</v>
      </c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</row>
    <row r="48" spans="1:39" x14ac:dyDescent="0.3">
      <c r="A48" s="6">
        <v>108</v>
      </c>
      <c r="B48" s="6" t="s">
        <v>257</v>
      </c>
      <c r="C48" s="6" t="s">
        <v>170</v>
      </c>
      <c r="D48" s="6" t="s">
        <v>171</v>
      </c>
      <c r="E48" s="6" t="s">
        <v>106</v>
      </c>
      <c r="F48" s="6">
        <v>33</v>
      </c>
      <c r="G48" s="6"/>
      <c r="H48" s="7">
        <f t="shared" si="4"/>
        <v>3.25</v>
      </c>
      <c r="I48" s="8">
        <f t="shared" si="5"/>
        <v>1.834490740740741E-2</v>
      </c>
      <c r="J48" s="8">
        <v>1.3425925925925925E-3</v>
      </c>
      <c r="K48" s="8">
        <v>2.6967592592592594E-3</v>
      </c>
      <c r="L48" s="8">
        <v>3.9699074074074072E-3</v>
      </c>
      <c r="M48" s="8">
        <v>5.2199074074074066E-3</v>
      </c>
      <c r="N48" s="8">
        <v>6.8981481481481489E-3</v>
      </c>
      <c r="O48" s="8">
        <v>8.8657407407407417E-3</v>
      </c>
      <c r="P48" s="8">
        <v>1.0347222222222223E-2</v>
      </c>
      <c r="Q48" s="8">
        <v>1.1701388888888891E-2</v>
      </c>
      <c r="R48" s="8">
        <v>1.3055555555555556E-2</v>
      </c>
      <c r="S48" s="8">
        <v>1.4421296296296295E-2</v>
      </c>
      <c r="T48" s="8">
        <v>1.5763888888888886E-2</v>
      </c>
      <c r="U48" s="8">
        <v>1.6724537037037034E-2</v>
      </c>
      <c r="V48" s="8">
        <v>1.834490740740741E-2</v>
      </c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</row>
    <row r="49" spans="1:39" x14ac:dyDescent="0.3">
      <c r="A49" s="6">
        <v>180</v>
      </c>
      <c r="B49" s="6" t="s">
        <v>257</v>
      </c>
      <c r="C49" s="6" t="s">
        <v>210</v>
      </c>
      <c r="D49" s="6" t="s">
        <v>211</v>
      </c>
      <c r="E49" s="6" t="s">
        <v>106</v>
      </c>
      <c r="F49" s="6">
        <v>24</v>
      </c>
      <c r="G49" s="6" t="s">
        <v>110</v>
      </c>
      <c r="H49" s="7">
        <f t="shared" si="4"/>
        <v>3.25</v>
      </c>
      <c r="I49" s="8">
        <f t="shared" si="5"/>
        <v>2.7418981481481485E-2</v>
      </c>
      <c r="J49" s="8">
        <v>2.9398148148148148E-3</v>
      </c>
      <c r="K49" s="8">
        <v>5.1504629629629635E-3</v>
      </c>
      <c r="L49" s="8">
        <v>7.1527777777777787E-3</v>
      </c>
      <c r="M49" s="8">
        <v>9.2129629629629627E-3</v>
      </c>
      <c r="N49" s="8">
        <v>1.1319444444444444E-2</v>
      </c>
      <c r="O49" s="8">
        <v>1.3379629629629628E-2</v>
      </c>
      <c r="P49" s="8">
        <v>1.6851851851851851E-2</v>
      </c>
      <c r="Q49" s="8">
        <v>1.8854166666666665E-2</v>
      </c>
      <c r="R49" s="8">
        <v>2.0578703703703703E-2</v>
      </c>
      <c r="S49" s="8">
        <v>2.2395833333333334E-2</v>
      </c>
      <c r="T49" s="8">
        <v>2.4085648148148148E-2</v>
      </c>
      <c r="U49" s="8">
        <v>2.5729166666666664E-2</v>
      </c>
      <c r="V49" s="8">
        <v>2.7418981481481485E-2</v>
      </c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</row>
    <row r="50" spans="1:39" x14ac:dyDescent="0.3">
      <c r="A50" s="6">
        <v>181</v>
      </c>
      <c r="B50" s="6" t="s">
        <v>257</v>
      </c>
      <c r="C50" s="6" t="s">
        <v>212</v>
      </c>
      <c r="D50" s="6" t="s">
        <v>213</v>
      </c>
      <c r="E50" s="6" t="s">
        <v>122</v>
      </c>
      <c r="F50" s="6">
        <v>23</v>
      </c>
      <c r="G50" s="6" t="s">
        <v>110</v>
      </c>
      <c r="H50" s="7">
        <f t="shared" si="4"/>
        <v>3.25</v>
      </c>
      <c r="I50" s="8">
        <f t="shared" si="5"/>
        <v>2.7407407407407408E-2</v>
      </c>
      <c r="J50" s="8">
        <v>2.9166666666666668E-3</v>
      </c>
      <c r="K50" s="8">
        <v>5.0115740740740737E-3</v>
      </c>
      <c r="L50" s="8">
        <v>7.1296296296296307E-3</v>
      </c>
      <c r="M50" s="8">
        <v>9.1898148148148139E-3</v>
      </c>
      <c r="N50" s="8">
        <v>1.1296296296296296E-2</v>
      </c>
      <c r="O50" s="8">
        <v>1.3356481481481483E-2</v>
      </c>
      <c r="P50" s="8">
        <v>1.7152777777777777E-2</v>
      </c>
      <c r="Q50" s="8">
        <v>1.8831018518518518E-2</v>
      </c>
      <c r="R50" s="8">
        <v>2.0555555555555556E-2</v>
      </c>
      <c r="S50" s="8">
        <v>2.2349537037037032E-2</v>
      </c>
      <c r="T50" s="8">
        <v>2.4050925925925924E-2</v>
      </c>
      <c r="U50" s="8">
        <v>2.5717592592592594E-2</v>
      </c>
      <c r="V50" s="8">
        <v>2.7407407407407408E-2</v>
      </c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</row>
    <row r="51" spans="1:39" x14ac:dyDescent="0.3">
      <c r="A51" s="6">
        <v>119</v>
      </c>
      <c r="B51" s="6" t="s">
        <v>257</v>
      </c>
      <c r="C51" s="6" t="s">
        <v>174</v>
      </c>
      <c r="D51" s="6" t="s">
        <v>175</v>
      </c>
      <c r="E51" s="6" t="s">
        <v>122</v>
      </c>
      <c r="F51" s="6">
        <v>31</v>
      </c>
      <c r="G51" s="6" t="s">
        <v>176</v>
      </c>
      <c r="H51" s="7">
        <f t="shared" si="4"/>
        <v>3</v>
      </c>
      <c r="I51" s="8">
        <f t="shared" si="5"/>
        <v>1.7349537037037038E-2</v>
      </c>
      <c r="J51" s="8">
        <v>1.3194444444444443E-3</v>
      </c>
      <c r="K51" s="8">
        <v>2.7430555555555559E-3</v>
      </c>
      <c r="L51" s="8">
        <v>4.0277777777777777E-3</v>
      </c>
      <c r="M51" s="8">
        <v>5.2314814814814819E-3</v>
      </c>
      <c r="N51" s="8">
        <v>6.7013888888888887E-3</v>
      </c>
      <c r="O51" s="8">
        <v>8.2523148148148148E-3</v>
      </c>
      <c r="P51" s="8">
        <v>9.8958333333333329E-3</v>
      </c>
      <c r="Q51" s="8">
        <v>1.1435185185185185E-2</v>
      </c>
      <c r="R51" s="8">
        <v>1.2962962962962963E-2</v>
      </c>
      <c r="S51" s="8">
        <v>1.4432870370370372E-2</v>
      </c>
      <c r="T51" s="8">
        <v>1.5902777777777776E-2</v>
      </c>
      <c r="U51" s="8">
        <v>1.7349537037037038E-2</v>
      </c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</row>
    <row r="52" spans="1:39" x14ac:dyDescent="0.3">
      <c r="A52" s="6">
        <v>155</v>
      </c>
      <c r="B52" s="6" t="s">
        <v>257</v>
      </c>
      <c r="C52" s="6" t="s">
        <v>190</v>
      </c>
      <c r="D52" s="6" t="s">
        <v>196</v>
      </c>
      <c r="E52" s="6" t="s">
        <v>122</v>
      </c>
      <c r="F52" s="6">
        <v>44</v>
      </c>
      <c r="G52" s="6" t="s">
        <v>167</v>
      </c>
      <c r="H52" s="7">
        <f t="shared" si="4"/>
        <v>3</v>
      </c>
      <c r="I52" s="8">
        <f t="shared" si="5"/>
        <v>1.7847222222222223E-2</v>
      </c>
      <c r="J52" s="8">
        <v>1.0185185185185186E-3</v>
      </c>
      <c r="K52" s="8">
        <v>2.1643518518518518E-3</v>
      </c>
      <c r="L52" s="8">
        <v>3.530092592592592E-3</v>
      </c>
      <c r="M52" s="8">
        <v>4.7453703703703703E-3</v>
      </c>
      <c r="N52" s="8">
        <v>6.782407407407408E-3</v>
      </c>
      <c r="O52" s="8">
        <v>8.6921296296296312E-3</v>
      </c>
      <c r="P52" s="8">
        <v>1.0335648148148148E-2</v>
      </c>
      <c r="Q52" s="8">
        <v>1.1875000000000002E-2</v>
      </c>
      <c r="R52" s="8">
        <v>1.3414351851851851E-2</v>
      </c>
      <c r="S52" s="8">
        <v>1.4872685185185185E-2</v>
      </c>
      <c r="T52" s="8">
        <v>1.6342592592592593E-2</v>
      </c>
      <c r="U52" s="8">
        <v>1.7847222222222223E-2</v>
      </c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</row>
    <row r="53" spans="1:39" x14ac:dyDescent="0.3">
      <c r="A53" s="6">
        <v>116</v>
      </c>
      <c r="B53" s="6" t="s">
        <v>257</v>
      </c>
      <c r="C53" s="6" t="s">
        <v>123</v>
      </c>
      <c r="D53" s="6" t="s">
        <v>173</v>
      </c>
      <c r="E53" s="6" t="s">
        <v>122</v>
      </c>
      <c r="F53" s="6">
        <v>21</v>
      </c>
      <c r="G53" s="6" t="s">
        <v>110</v>
      </c>
      <c r="H53" s="7">
        <f t="shared" si="4"/>
        <v>2.75</v>
      </c>
      <c r="I53" s="8">
        <f t="shared" si="5"/>
        <v>1.2002314814814815E-2</v>
      </c>
      <c r="J53" s="8">
        <v>1.1805555555555556E-3</v>
      </c>
      <c r="K53" s="8">
        <v>2.3379629629629631E-3</v>
      </c>
      <c r="L53" s="8">
        <v>3.425925925925926E-3</v>
      </c>
      <c r="M53" s="8">
        <v>4.5138888888888893E-3</v>
      </c>
      <c r="N53" s="8">
        <v>5.5787037037037038E-3</v>
      </c>
      <c r="O53" s="8">
        <v>6.6435185185185182E-3</v>
      </c>
      <c r="P53" s="8">
        <v>7.719907407407408E-3</v>
      </c>
      <c r="Q53" s="8">
        <v>8.7962962962962968E-3</v>
      </c>
      <c r="R53" s="8">
        <v>9.8726851851851857E-3</v>
      </c>
      <c r="S53" s="8">
        <v>1.0960648148148148E-2</v>
      </c>
      <c r="T53" s="8">
        <v>1.2002314814814815E-2</v>
      </c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</row>
    <row r="54" spans="1:39" x14ac:dyDescent="0.3">
      <c r="A54" s="6">
        <v>182</v>
      </c>
      <c r="B54" s="6" t="s">
        <v>257</v>
      </c>
      <c r="C54" s="6" t="s">
        <v>159</v>
      </c>
      <c r="D54" s="6" t="s">
        <v>214</v>
      </c>
      <c r="E54" s="6" t="s">
        <v>106</v>
      </c>
      <c r="F54" s="6">
        <v>24</v>
      </c>
      <c r="G54" s="6" t="s">
        <v>215</v>
      </c>
      <c r="H54" s="7">
        <f t="shared" si="4"/>
        <v>2.75</v>
      </c>
      <c r="I54" s="8">
        <f t="shared" si="5"/>
        <v>1.5659722222222224E-2</v>
      </c>
      <c r="J54" s="8">
        <v>1.5856481481481479E-3</v>
      </c>
      <c r="K54" s="8">
        <v>2.8356481481481479E-3</v>
      </c>
      <c r="L54" s="8">
        <v>3.9699074074074072E-3</v>
      </c>
      <c r="M54" s="8">
        <v>5.185185185185185E-3</v>
      </c>
      <c r="N54" s="8">
        <v>6.3541666666666668E-3</v>
      </c>
      <c r="O54" s="8">
        <v>7.5462962962962966E-3</v>
      </c>
      <c r="P54" s="8">
        <v>8.7037037037037031E-3</v>
      </c>
      <c r="Q54" s="8">
        <v>1.0185185185185184E-2</v>
      </c>
      <c r="R54" s="8">
        <v>1.1840277777777778E-2</v>
      </c>
      <c r="S54" s="8">
        <v>1.3946759259259258E-2</v>
      </c>
      <c r="T54" s="8">
        <v>1.5659722222222224E-2</v>
      </c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</row>
    <row r="55" spans="1:39" x14ac:dyDescent="0.3">
      <c r="A55" s="6">
        <v>91</v>
      </c>
      <c r="B55" s="6" t="s">
        <v>257</v>
      </c>
      <c r="C55" s="6" t="s">
        <v>159</v>
      </c>
      <c r="D55" s="6" t="s">
        <v>160</v>
      </c>
      <c r="E55" s="6" t="s">
        <v>106</v>
      </c>
      <c r="F55" s="6">
        <v>67</v>
      </c>
      <c r="G55" s="6"/>
      <c r="H55" s="7">
        <f t="shared" si="4"/>
        <v>2.5</v>
      </c>
      <c r="I55" s="8">
        <f t="shared" si="5"/>
        <v>1.4155092592592592E-2</v>
      </c>
      <c r="J55" s="8">
        <v>1.4583333333333334E-3</v>
      </c>
      <c r="K55" s="8">
        <v>2.8356481481481479E-3</v>
      </c>
      <c r="L55" s="8">
        <v>4.1435185185185186E-3</v>
      </c>
      <c r="M55" s="8">
        <v>5.3356481481481484E-3</v>
      </c>
      <c r="N55" s="8">
        <v>6.7592592592592591E-3</v>
      </c>
      <c r="O55" s="8">
        <v>8.2060185185185187E-3</v>
      </c>
      <c r="P55" s="8">
        <v>9.6759259259259264E-3</v>
      </c>
      <c r="Q55" s="8">
        <v>1.1284722222222222E-2</v>
      </c>
      <c r="R55" s="8">
        <v>1.2708333333333334E-2</v>
      </c>
      <c r="S55" s="8">
        <v>1.4155092592592592E-2</v>
      </c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</row>
    <row r="56" spans="1:39" x14ac:dyDescent="0.3">
      <c r="A56" s="6">
        <v>178</v>
      </c>
      <c r="B56" s="6" t="s">
        <v>257</v>
      </c>
      <c r="C56" s="6" t="s">
        <v>207</v>
      </c>
      <c r="D56" s="6" t="s">
        <v>208</v>
      </c>
      <c r="E56" s="6" t="s">
        <v>106</v>
      </c>
      <c r="F56" s="6">
        <v>69</v>
      </c>
      <c r="G56" s="6" t="s">
        <v>209</v>
      </c>
      <c r="H56" s="7">
        <f t="shared" si="4"/>
        <v>2.5</v>
      </c>
      <c r="I56" s="8">
        <f t="shared" si="5"/>
        <v>1.5439814814814816E-2</v>
      </c>
      <c r="J56" s="8">
        <v>1.4699074074074074E-3</v>
      </c>
      <c r="K56" s="8">
        <v>2.9629629629629628E-3</v>
      </c>
      <c r="L56" s="8">
        <v>4.4675925925925933E-3</v>
      </c>
      <c r="M56" s="8">
        <v>6.2268518518518515E-3</v>
      </c>
      <c r="N56" s="8">
        <v>7.7777777777777767E-3</v>
      </c>
      <c r="O56" s="8">
        <v>9.2824074074074076E-3</v>
      </c>
      <c r="P56" s="8">
        <v>1.0798611111111111E-2</v>
      </c>
      <c r="Q56" s="8">
        <v>1.238425925925926E-2</v>
      </c>
      <c r="R56" s="8">
        <v>1.3854166666666666E-2</v>
      </c>
      <c r="S56" s="8">
        <v>1.5439814814814816E-2</v>
      </c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</row>
    <row r="57" spans="1:39" x14ac:dyDescent="0.3">
      <c r="A57" s="6">
        <v>135</v>
      </c>
      <c r="B57" s="6" t="s">
        <v>257</v>
      </c>
      <c r="C57" s="6" t="s">
        <v>186</v>
      </c>
      <c r="D57" s="6" t="s">
        <v>187</v>
      </c>
      <c r="E57" s="6" t="s">
        <v>106</v>
      </c>
      <c r="F57" s="6">
        <v>42</v>
      </c>
      <c r="G57" s="6" t="s">
        <v>188</v>
      </c>
      <c r="H57" s="7">
        <f t="shared" si="4"/>
        <v>2.25</v>
      </c>
      <c r="I57" s="8">
        <f t="shared" si="5"/>
        <v>1.6493055555555556E-2</v>
      </c>
      <c r="J57" s="8">
        <v>1.3310185185185185E-3</v>
      </c>
      <c r="K57" s="8">
        <v>2.8472222222222219E-3</v>
      </c>
      <c r="L57" s="8">
        <v>4.8148148148148152E-3</v>
      </c>
      <c r="M57" s="8">
        <v>6.6782407407407415E-3</v>
      </c>
      <c r="N57" s="8">
        <v>8.5763888888888886E-3</v>
      </c>
      <c r="O57" s="8">
        <v>1.0486111111111111E-2</v>
      </c>
      <c r="P57" s="8">
        <v>1.2488425925925925E-2</v>
      </c>
      <c r="Q57" s="8">
        <v>1.4444444444444446E-2</v>
      </c>
      <c r="R57" s="8">
        <v>1.6493055555555556E-2</v>
      </c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</row>
    <row r="58" spans="1:39" x14ac:dyDescent="0.3">
      <c r="A58" s="6">
        <v>149</v>
      </c>
      <c r="B58" s="6" t="s">
        <v>257</v>
      </c>
      <c r="C58" s="6" t="s">
        <v>123</v>
      </c>
      <c r="D58" s="6" t="s">
        <v>194</v>
      </c>
      <c r="E58" s="6" t="s">
        <v>122</v>
      </c>
      <c r="F58" s="6">
        <v>41</v>
      </c>
      <c r="G58" s="6" t="s">
        <v>113</v>
      </c>
      <c r="H58" s="7">
        <f t="shared" si="4"/>
        <v>2.25</v>
      </c>
      <c r="I58" s="8">
        <f t="shared" si="5"/>
        <v>1.074074074074074E-2</v>
      </c>
      <c r="J58" s="8">
        <v>1.2847222222222223E-3</v>
      </c>
      <c r="K58" s="8">
        <v>2.5231481481481481E-3</v>
      </c>
      <c r="L58" s="8">
        <v>3.7152777777777774E-3</v>
      </c>
      <c r="M58" s="8">
        <v>4.9189814814814816E-3</v>
      </c>
      <c r="N58" s="8">
        <v>6.122685185185185E-3</v>
      </c>
      <c r="O58" s="8">
        <v>7.2916666666666659E-3</v>
      </c>
      <c r="P58" s="8">
        <v>8.4375000000000006E-3</v>
      </c>
      <c r="Q58" s="8">
        <v>9.5601851851851855E-3</v>
      </c>
      <c r="R58" s="8">
        <v>1.074074074074074E-2</v>
      </c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</row>
    <row r="59" spans="1:39" x14ac:dyDescent="0.3">
      <c r="A59" s="6">
        <v>148</v>
      </c>
      <c r="B59" s="6" t="s">
        <v>257</v>
      </c>
      <c r="C59" s="6" t="s">
        <v>123</v>
      </c>
      <c r="D59" s="6" t="s">
        <v>193</v>
      </c>
      <c r="E59" s="6" t="s">
        <v>122</v>
      </c>
      <c r="F59" s="6">
        <v>41</v>
      </c>
      <c r="G59" s="6"/>
      <c r="H59" s="7">
        <f t="shared" si="4"/>
        <v>1.75</v>
      </c>
      <c r="I59" s="8">
        <f t="shared" si="5"/>
        <v>8.5532407407407415E-3</v>
      </c>
      <c r="J59" s="8">
        <v>1.25E-3</v>
      </c>
      <c r="K59" s="8">
        <v>2.4652777777777776E-3</v>
      </c>
      <c r="L59" s="8">
        <v>3.7384259259259263E-3</v>
      </c>
      <c r="M59" s="8">
        <v>5.0231481481481481E-3</v>
      </c>
      <c r="N59" s="8">
        <v>6.2499999999999995E-3</v>
      </c>
      <c r="O59" s="8">
        <v>7.4189814814814813E-3</v>
      </c>
      <c r="P59" s="8">
        <v>8.5532407407407415E-3</v>
      </c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</row>
    <row r="60" spans="1:39" x14ac:dyDescent="0.3">
      <c r="A60" s="6">
        <v>122</v>
      </c>
      <c r="B60" s="6" t="s">
        <v>257</v>
      </c>
      <c r="C60" s="6" t="s">
        <v>125</v>
      </c>
      <c r="D60" s="6" t="s">
        <v>180</v>
      </c>
      <c r="E60" s="6" t="s">
        <v>122</v>
      </c>
      <c r="F60" s="6">
        <v>39</v>
      </c>
      <c r="G60" s="6" t="s">
        <v>113</v>
      </c>
      <c r="H60" s="7">
        <f t="shared" si="4"/>
        <v>1.25</v>
      </c>
      <c r="I60" s="8">
        <f t="shared" si="5"/>
        <v>6.0995370370370361E-3</v>
      </c>
      <c r="J60" s="8">
        <v>1.4004629629629629E-3</v>
      </c>
      <c r="K60" s="8">
        <v>2.6504629629629625E-3</v>
      </c>
      <c r="L60" s="8">
        <v>3.8657407407407408E-3</v>
      </c>
      <c r="M60" s="8">
        <v>5.0462962962962961E-3</v>
      </c>
      <c r="N60" s="8">
        <v>6.0995370370370361E-3</v>
      </c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</row>
  </sheetData>
  <sortState xmlns:xlrd2="http://schemas.microsoft.com/office/spreadsheetml/2017/richdata2" ref="A31:AM60">
    <sortCondition descending="1" ref="H3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Результаты</vt:lpstr>
      <vt:lpstr>18-39</vt:lpstr>
      <vt:lpstr>40-49</vt:lpstr>
      <vt:lpstr>50-59</vt:lpstr>
      <vt:lpstr>60+</vt:lpstr>
      <vt:lpstr>круги 4.25км</vt:lpstr>
      <vt:lpstr>круги 250м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1</cp:lastModifiedBy>
  <cp:lastPrinted>2026-05-24T10:53:37Z</cp:lastPrinted>
  <dcterms:created xsi:type="dcterms:W3CDTF">2026-05-24T10:27:25Z</dcterms:created>
  <dcterms:modified xsi:type="dcterms:W3CDTF">2026-05-24T17:42:15Z</dcterms:modified>
</cp:coreProperties>
</file>